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1355" windowHeight="5970"/>
  </bookViews>
  <sheets>
    <sheet name="Main Budget Oct 2008" sheetId="1" r:id="rId1"/>
    <sheet name="Sheet2" sheetId="2" r:id="rId2"/>
  </sheets>
  <definedNames>
    <definedName name="_xlnm.Print_Area" localSheetId="0">'Main Budget Oct 2008'!$A$1:$H$150</definedName>
  </definedNames>
  <calcPr calcId="145621"/>
</workbook>
</file>

<file path=xl/calcChain.xml><?xml version="1.0" encoding="utf-8"?>
<calcChain xmlns="http://schemas.openxmlformats.org/spreadsheetml/2006/main">
  <c r="E150" i="1" l="1"/>
  <c r="G61" i="1" l="1"/>
  <c r="G60" i="1"/>
  <c r="G62" i="1"/>
  <c r="G69" i="1" l="1"/>
  <c r="G64" i="1"/>
  <c r="G63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E11" i="1"/>
  <c r="F11" i="1" l="1"/>
  <c r="X24" i="1" l="1"/>
  <c r="X31" i="1" s="1"/>
  <c r="E9" i="1"/>
  <c r="E10" i="1"/>
  <c r="E12" i="1"/>
  <c r="E13" i="1"/>
  <c r="E14" i="1"/>
  <c r="E16" i="1" s="1"/>
  <c r="E144" i="1" s="1"/>
  <c r="G144" i="1" s="1"/>
  <c r="E15" i="1"/>
  <c r="Y43" i="1"/>
  <c r="Z43" i="1" s="1"/>
  <c r="X43" i="1" s="1"/>
  <c r="X46" i="1" s="1"/>
  <c r="X48" i="1"/>
  <c r="X47" i="1"/>
  <c r="I193" i="1"/>
  <c r="I191" i="1"/>
  <c r="K118" i="1"/>
  <c r="K110" i="1"/>
  <c r="K94" i="1"/>
  <c r="Z24" i="1"/>
  <c r="Z25" i="1"/>
  <c r="Z26" i="1"/>
  <c r="Z27" i="1"/>
  <c r="Z28" i="1"/>
  <c r="Z29" i="1"/>
  <c r="Z30" i="1"/>
  <c r="Y31" i="1"/>
  <c r="G23" i="1"/>
  <c r="G24" i="1"/>
  <c r="G87" i="1"/>
  <c r="G120" i="1"/>
  <c r="G121" i="1"/>
  <c r="G122" i="1"/>
  <c r="G123" i="1"/>
  <c r="G124" i="1"/>
  <c r="G125" i="1"/>
  <c r="G126" i="1"/>
  <c r="G127" i="1"/>
  <c r="G128" i="1"/>
  <c r="E26" i="1"/>
  <c r="E66" i="1" s="1"/>
  <c r="E91" i="1"/>
  <c r="E134" i="1"/>
  <c r="F16" i="1"/>
  <c r="G25" i="1"/>
  <c r="G29" i="1"/>
  <c r="G30" i="1"/>
  <c r="G31" i="1"/>
  <c r="G32" i="1"/>
  <c r="G33" i="1"/>
  <c r="G34" i="1"/>
  <c r="G35" i="1"/>
  <c r="G36" i="1"/>
  <c r="G65" i="1"/>
  <c r="G70" i="1"/>
  <c r="G73" i="1" s="1"/>
  <c r="G71" i="1"/>
  <c r="G72" i="1"/>
  <c r="G75" i="1"/>
  <c r="G76" i="1"/>
  <c r="G77" i="1"/>
  <c r="G78" i="1"/>
  <c r="G81" i="1"/>
  <c r="G82" i="1"/>
  <c r="G83" i="1"/>
  <c r="G84" i="1"/>
  <c r="G88" i="1"/>
  <c r="G89" i="1"/>
  <c r="G90" i="1"/>
  <c r="G94" i="1"/>
  <c r="G95" i="1"/>
  <c r="G98" i="1" s="1"/>
  <c r="G96" i="1"/>
  <c r="G97" i="1"/>
  <c r="G102" i="1"/>
  <c r="G103" i="1"/>
  <c r="G104" i="1"/>
  <c r="G105" i="1"/>
  <c r="G106" i="1"/>
  <c r="G107" i="1"/>
  <c r="G108" i="1"/>
  <c r="G109" i="1"/>
  <c r="G110" i="1"/>
  <c r="G111" i="1"/>
  <c r="G112" i="1"/>
  <c r="G118" i="1"/>
  <c r="G119" i="1"/>
  <c r="G134" i="1" s="1"/>
  <c r="G129" i="1"/>
  <c r="G130" i="1"/>
  <c r="G131" i="1"/>
  <c r="G132" i="1"/>
  <c r="G133" i="1"/>
  <c r="E79" i="1"/>
  <c r="E113" i="1"/>
  <c r="E98" i="1"/>
  <c r="E85" i="1"/>
  <c r="E73" i="1"/>
  <c r="C134" i="1"/>
  <c r="C113" i="1"/>
  <c r="D16" i="1"/>
  <c r="G26" i="1"/>
  <c r="G91" i="1"/>
  <c r="G113" i="1" l="1"/>
  <c r="G79" i="1"/>
  <c r="G85" i="1"/>
  <c r="Z31" i="1"/>
  <c r="X49" i="1"/>
  <c r="E138" i="1"/>
  <c r="G138" i="1"/>
  <c r="G66" i="1"/>
  <c r="G140" i="1" s="1"/>
  <c r="E140" i="1"/>
  <c r="E142" i="1" s="1"/>
  <c r="G142" i="1" l="1"/>
  <c r="E146" i="1"/>
  <c r="G146" i="1"/>
  <c r="E148" i="1" l="1"/>
  <c r="G150" i="1"/>
  <c r="G148" i="1"/>
</calcChain>
</file>

<file path=xl/sharedStrings.xml><?xml version="1.0" encoding="utf-8"?>
<sst xmlns="http://schemas.openxmlformats.org/spreadsheetml/2006/main" count="204" uniqueCount="126">
  <si>
    <t>Per Year</t>
  </si>
  <si>
    <t>Income</t>
  </si>
  <si>
    <t>Home Expenses</t>
  </si>
  <si>
    <t>Rent/Mortgage</t>
  </si>
  <si>
    <t>Gas Co</t>
  </si>
  <si>
    <t>Cable</t>
  </si>
  <si>
    <t>Auto Payments</t>
  </si>
  <si>
    <t>Auto Insurance</t>
  </si>
  <si>
    <t>Credit Cards</t>
  </si>
  <si>
    <t>Balance</t>
  </si>
  <si>
    <t>TOTAL Bal</t>
  </si>
  <si>
    <t>Trash</t>
  </si>
  <si>
    <t>Total Expenses</t>
  </si>
  <si>
    <t>Dry Cleaning</t>
  </si>
  <si>
    <t>Per Mo</t>
  </si>
  <si>
    <t>Gas Per Month</t>
  </si>
  <si>
    <t>NEW Home Utilities &amp; Expenses</t>
  </si>
  <si>
    <t>Maid</t>
  </si>
  <si>
    <t>TOTAL</t>
  </si>
  <si>
    <t>Clothing (ALL)</t>
  </si>
  <si>
    <t xml:space="preserve">Health Insurance </t>
  </si>
  <si>
    <t>NET Income Per Month</t>
  </si>
  <si>
    <t>TOTAL EXPENSES PER MONTH</t>
  </si>
  <si>
    <t>Auto Repairs</t>
  </si>
  <si>
    <t>Hair Cuts</t>
  </si>
  <si>
    <t>Date Night</t>
  </si>
  <si>
    <t>Entertainment</t>
  </si>
  <si>
    <t>Drinking Water</t>
  </si>
  <si>
    <t>Sewer Water</t>
  </si>
  <si>
    <t>Mon Pay</t>
  </si>
  <si>
    <t>Car Wash</t>
  </si>
  <si>
    <t>Taxes</t>
  </si>
  <si>
    <t>Insurance</t>
  </si>
  <si>
    <t>HOA</t>
  </si>
  <si>
    <t>Borrower</t>
  </si>
  <si>
    <t>Dividends</t>
  </si>
  <si>
    <t>Gross Per Year</t>
  </si>
  <si>
    <t>Co-Borrower</t>
  </si>
  <si>
    <t>Phone (DSL $00.00/Mo.)</t>
  </si>
  <si>
    <t>Food for (   ) people</t>
  </si>
  <si>
    <t>Cell Phone</t>
  </si>
  <si>
    <t>Nails</t>
  </si>
  <si>
    <t>Kids sports &amp; Events</t>
  </si>
  <si>
    <t>College Fund</t>
  </si>
  <si>
    <t>Car 3</t>
  </si>
  <si>
    <t>Car 4</t>
  </si>
  <si>
    <t>Dep 1</t>
  </si>
  <si>
    <t>Dep 2</t>
  </si>
  <si>
    <t>Student Loans</t>
  </si>
  <si>
    <t>TOTAL HOUSING EXPENSE</t>
  </si>
  <si>
    <t>Savings &gt;&gt;&gt;</t>
  </si>
  <si>
    <t>Additional Income</t>
  </si>
  <si>
    <r>
      <t>Balance Left Over Each Month (</t>
    </r>
    <r>
      <rPr>
        <b/>
        <sz val="12"/>
        <color indexed="10"/>
        <rFont val="Arial"/>
        <family val="2"/>
      </rPr>
      <t xml:space="preserve"> --</t>
    </r>
    <r>
      <rPr>
        <b/>
        <sz val="12"/>
        <rFont val="Arial"/>
        <family val="2"/>
      </rPr>
      <t xml:space="preserve"> / </t>
    </r>
    <r>
      <rPr>
        <b/>
        <sz val="12"/>
        <color indexed="12"/>
        <rFont val="Arial"/>
        <family val="2"/>
      </rPr>
      <t>+</t>
    </r>
    <r>
      <rPr>
        <b/>
        <sz val="12"/>
        <rFont val="Arial"/>
        <family val="2"/>
      </rPr>
      <t xml:space="preserve"> )</t>
    </r>
  </si>
  <si>
    <t>Miscellaneous Debt</t>
  </si>
  <si>
    <t>Please call anytime for a FREE consultation!</t>
  </si>
  <si>
    <t>2nd Mortgage</t>
  </si>
  <si>
    <t>Mlsc Exp</t>
  </si>
  <si>
    <t>Todays Date:</t>
  </si>
  <si>
    <t>Rent</t>
  </si>
  <si>
    <t>Electricity</t>
  </si>
  <si>
    <t>Gas</t>
  </si>
  <si>
    <t>Water</t>
  </si>
  <si>
    <t>Phones</t>
  </si>
  <si>
    <t>Cell Phones</t>
  </si>
  <si>
    <t>Company Credit Cards</t>
  </si>
  <si>
    <t>Advertising</t>
  </si>
  <si>
    <t>Marketing</t>
  </si>
  <si>
    <t>Supplies</t>
  </si>
  <si>
    <t>Gross</t>
  </si>
  <si>
    <t>NET Per</t>
  </si>
  <si>
    <t>Month</t>
  </si>
  <si>
    <t>New Payments</t>
  </si>
  <si>
    <t>Miscellaneous Expenses</t>
  </si>
  <si>
    <t>Business</t>
  </si>
  <si>
    <t>Current Payments</t>
  </si>
  <si>
    <r>
      <t xml:space="preserve">Please Fill in </t>
    </r>
    <r>
      <rPr>
        <b/>
        <sz val="12"/>
        <color indexed="10"/>
        <rFont val="Arial"/>
        <family val="2"/>
      </rPr>
      <t>RED</t>
    </r>
    <r>
      <rPr>
        <b/>
        <sz val="12"/>
        <rFont val="Arial"/>
        <family val="2"/>
      </rPr>
      <t xml:space="preserve"> items, </t>
    </r>
    <r>
      <rPr>
        <b/>
        <sz val="12"/>
        <color indexed="17"/>
        <rFont val="Arial"/>
        <family val="2"/>
      </rPr>
      <t>Green</t>
    </r>
    <r>
      <rPr>
        <b/>
        <sz val="12"/>
        <rFont val="Arial"/>
        <family val="2"/>
      </rPr>
      <t xml:space="preserve"> items will fill in automatically.</t>
    </r>
  </si>
  <si>
    <t>Gross Income Per Month</t>
  </si>
  <si>
    <t>Debt To Income Ratio (Pre-Tax)</t>
  </si>
  <si>
    <t>Golfing Expense</t>
  </si>
  <si>
    <t>Hourly</t>
  </si>
  <si>
    <t>Hrs per</t>
  </si>
  <si>
    <t>Weeks</t>
  </si>
  <si>
    <t>GROSS</t>
  </si>
  <si>
    <t>Pay</t>
  </si>
  <si>
    <t>Week</t>
  </si>
  <si>
    <t>Per Yr</t>
  </si>
  <si>
    <t>Inc/Yr</t>
  </si>
  <si>
    <t>Primary Residence</t>
  </si>
  <si>
    <t>1st Mortgage</t>
  </si>
  <si>
    <t>Total Payment</t>
  </si>
  <si>
    <t>Rental Property 1</t>
  </si>
  <si>
    <t>Rental Property 2</t>
  </si>
  <si>
    <t>CURRENT HOME NET CASH OUT ESTIMATE</t>
  </si>
  <si>
    <t>Sale of</t>
  </si>
  <si>
    <t>Monthly P&amp;I</t>
  </si>
  <si>
    <t>Lender</t>
  </si>
  <si>
    <t>Existing Home</t>
  </si>
  <si>
    <t xml:space="preserve">Payment </t>
  </si>
  <si>
    <t>Fees</t>
  </si>
  <si>
    <t>Current Home Sales Price</t>
  </si>
  <si>
    <t>Present Loan Balance 1st TD</t>
  </si>
  <si>
    <t>Present Loan Balance 2nd TD</t>
  </si>
  <si>
    <t>Pay Off Demands - Lender (Payment + $100.00)</t>
  </si>
  <si>
    <t>Pay Off Back Taxes</t>
  </si>
  <si>
    <t>Rebate back to Borrower Closing Costs</t>
  </si>
  <si>
    <t>Total of all Loans, Fees &amp; Pay Offs</t>
  </si>
  <si>
    <t>Estimate of Seller Closing Costs (Based on Sale Price)</t>
  </si>
  <si>
    <t>Estimate of Real Estate Fees (Per Listing Agreement)</t>
  </si>
  <si>
    <t>Approximate Funds to Seller</t>
  </si>
  <si>
    <t>Gross / Month</t>
  </si>
  <si>
    <t>Social Security</t>
  </si>
  <si>
    <t>Interest/Div.</t>
  </si>
  <si>
    <t>Room Rent</t>
  </si>
  <si>
    <t>Student Loan</t>
  </si>
  <si>
    <t>Cash</t>
  </si>
  <si>
    <t>401K</t>
  </si>
  <si>
    <t>Car Allowance</t>
  </si>
  <si>
    <t>Electric Bill</t>
  </si>
  <si>
    <t>Rental Movies &amp; Games</t>
  </si>
  <si>
    <t>(Incl Tires, Oil, Brakes &amp; Etc)</t>
  </si>
  <si>
    <t>(Does not include employer provided)</t>
  </si>
  <si>
    <t>Monthly Pay</t>
  </si>
  <si>
    <t>(Company Logo and</t>
  </si>
  <si>
    <t>Contact info here)</t>
  </si>
  <si>
    <t>Borrower:</t>
  </si>
  <si>
    <t>Original Date Prepared: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</si>
</sst>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"/>
    <numFmt numFmtId="166" formatCode="0.000%"/>
    <numFmt numFmtId="167" formatCode="mm/dd/yy;@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i/>
      <sz val="10"/>
      <color indexed="10"/>
      <name val="Arial"/>
      <family val="2"/>
    </font>
    <font>
      <i/>
      <u/>
      <sz val="11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i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64"/>
      </bottom>
      <diagonal/>
    </border>
    <border>
      <left/>
      <right style="medium">
        <color indexed="17"/>
      </right>
      <top/>
      <bottom style="medium">
        <color indexed="64"/>
      </bottom>
      <diagonal/>
    </border>
    <border>
      <left style="medium">
        <color indexed="17"/>
      </left>
      <right/>
      <top/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 style="medium">
        <color indexed="17"/>
      </right>
      <top/>
      <bottom style="thin">
        <color indexed="64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165" fontId="0" fillId="0" borderId="0" xfId="0" applyNumberFormat="1"/>
    <xf numFmtId="0" fontId="3" fillId="0" borderId="0" xfId="0" applyFont="1"/>
    <xf numFmtId="165" fontId="3" fillId="0" borderId="0" xfId="0" applyNumberFormat="1" applyFont="1"/>
    <xf numFmtId="165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/>
    <xf numFmtId="165" fontId="4" fillId="0" borderId="0" xfId="0" applyNumberFormat="1" applyFont="1"/>
    <xf numFmtId="165" fontId="4" fillId="0" borderId="0" xfId="0" applyNumberFormat="1" applyFont="1" applyAlignment="1">
      <alignment horizontal="right"/>
    </xf>
    <xf numFmtId="0" fontId="4" fillId="0" borderId="0" xfId="0" applyFont="1"/>
    <xf numFmtId="165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2" borderId="0" xfId="0" applyFill="1"/>
    <xf numFmtId="165" fontId="0" fillId="2" borderId="0" xfId="0" applyNumberFormat="1" applyFill="1"/>
    <xf numFmtId="165" fontId="6" fillId="0" borderId="0" xfId="0" applyNumberFormat="1" applyFont="1"/>
    <xf numFmtId="165" fontId="7" fillId="0" borderId="0" xfId="0" applyNumberFormat="1" applyFont="1"/>
    <xf numFmtId="165" fontId="0" fillId="0" borderId="1" xfId="0" applyNumberFormat="1" applyBorder="1"/>
    <xf numFmtId="164" fontId="0" fillId="0" borderId="0" xfId="0" applyNumberForma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0" fontId="9" fillId="0" borderId="0" xfId="0" applyFont="1"/>
    <xf numFmtId="0" fontId="10" fillId="0" borderId="0" xfId="0" applyFont="1"/>
    <xf numFmtId="165" fontId="11" fillId="0" borderId="0" xfId="0" applyNumberFormat="1" applyFont="1" applyBorder="1"/>
    <xf numFmtId="165" fontId="12" fillId="0" borderId="0" xfId="0" applyNumberFormat="1" applyFont="1" applyAlignment="1">
      <alignment horizontal="right"/>
    </xf>
    <xf numFmtId="165" fontId="13" fillId="0" borderId="0" xfId="0" applyNumberFormat="1" applyFont="1" applyBorder="1"/>
    <xf numFmtId="165" fontId="13" fillId="0" borderId="0" xfId="0" applyNumberFormat="1" applyFont="1"/>
    <xf numFmtId="0" fontId="13" fillId="0" borderId="0" xfId="0" applyFont="1"/>
    <xf numFmtId="165" fontId="13" fillId="0" borderId="2" xfId="0" applyNumberFormat="1" applyFont="1" applyBorder="1"/>
    <xf numFmtId="165" fontId="6" fillId="0" borderId="0" xfId="0" applyNumberFormat="1" applyFont="1" applyBorder="1"/>
    <xf numFmtId="164" fontId="7" fillId="0" borderId="0" xfId="0" applyNumberFormat="1" applyFont="1" applyAlignment="1">
      <alignment horizontal="right"/>
    </xf>
    <xf numFmtId="165" fontId="12" fillId="0" borderId="2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9" fillId="0" borderId="0" xfId="0" applyFont="1"/>
    <xf numFmtId="0" fontId="0" fillId="0" borderId="3" xfId="0" applyBorder="1"/>
    <xf numFmtId="165" fontId="0" fillId="0" borderId="3" xfId="0" applyNumberFormat="1" applyBorder="1"/>
    <xf numFmtId="164" fontId="9" fillId="0" borderId="2" xfId="0" applyNumberFormat="1" applyFont="1" applyBorder="1" applyAlignment="1">
      <alignment horizontal="right"/>
    </xf>
    <xf numFmtId="165" fontId="11" fillId="0" borderId="0" xfId="0" applyNumberFormat="1" applyFont="1"/>
    <xf numFmtId="165" fontId="11" fillId="0" borderId="2" xfId="0" applyNumberFormat="1" applyFont="1" applyBorder="1"/>
    <xf numFmtId="0" fontId="3" fillId="0" borderId="0" xfId="0" applyFont="1" applyAlignment="1">
      <alignment horizontal="center"/>
    </xf>
    <xf numFmtId="0" fontId="23" fillId="0" borderId="0" xfId="0" applyFont="1" applyFill="1" applyAlignment="1">
      <alignment horizontal="right"/>
    </xf>
    <xf numFmtId="165" fontId="6" fillId="0" borderId="2" xfId="0" applyNumberFormat="1" applyFont="1" applyBorder="1"/>
    <xf numFmtId="0" fontId="14" fillId="0" borderId="0" xfId="0" applyFont="1"/>
    <xf numFmtId="165" fontId="14" fillId="0" borderId="0" xfId="0" applyNumberFormat="1" applyFont="1"/>
    <xf numFmtId="165" fontId="14" fillId="0" borderId="0" xfId="0" applyNumberFormat="1" applyFont="1" applyAlignment="1">
      <alignment horizontal="right"/>
    </xf>
    <xf numFmtId="164" fontId="14" fillId="0" borderId="0" xfId="0" applyNumberFormat="1" applyFont="1"/>
    <xf numFmtId="165" fontId="24" fillId="0" borderId="0" xfId="0" applyNumberFormat="1" applyFont="1" applyAlignment="1">
      <alignment horizontal="right"/>
    </xf>
    <xf numFmtId="0" fontId="25" fillId="0" borderId="0" xfId="0" applyFont="1"/>
    <xf numFmtId="165" fontId="26" fillId="0" borderId="0" xfId="0" applyNumberFormat="1" applyFont="1" applyAlignment="1">
      <alignment horizontal="right"/>
    </xf>
    <xf numFmtId="0" fontId="23" fillId="0" borderId="0" xfId="0" applyFont="1"/>
    <xf numFmtId="0" fontId="5" fillId="0" borderId="3" xfId="0" applyFont="1" applyBorder="1"/>
    <xf numFmtId="165" fontId="5" fillId="0" borderId="3" xfId="0" applyNumberFormat="1" applyFont="1" applyBorder="1" applyAlignment="1">
      <alignment horizontal="right"/>
    </xf>
    <xf numFmtId="165" fontId="20" fillId="0" borderId="3" xfId="0" applyNumberFormat="1" applyFont="1" applyBorder="1" applyAlignment="1">
      <alignment horizontal="right"/>
    </xf>
    <xf numFmtId="167" fontId="21" fillId="0" borderId="3" xfId="0" applyNumberFormat="1" applyFont="1" applyBorder="1" applyAlignment="1">
      <alignment horizontal="right"/>
    </xf>
    <xf numFmtId="165" fontId="28" fillId="0" borderId="0" xfId="0" applyNumberFormat="1" applyFont="1"/>
    <xf numFmtId="165" fontId="29" fillId="0" borderId="0" xfId="0" applyNumberFormat="1" applyFont="1"/>
    <xf numFmtId="0" fontId="16" fillId="0" borderId="4" xfId="0" applyFont="1" applyBorder="1"/>
    <xf numFmtId="0" fontId="0" fillId="0" borderId="5" xfId="0" applyBorder="1"/>
    <xf numFmtId="165" fontId="3" fillId="0" borderId="5" xfId="0" applyNumberFormat="1" applyFont="1" applyBorder="1" applyAlignment="1">
      <alignment horizontal="right"/>
    </xf>
    <xf numFmtId="165" fontId="7" fillId="0" borderId="5" xfId="0" applyNumberFormat="1" applyFont="1" applyBorder="1"/>
    <xf numFmtId="165" fontId="0" fillId="0" borderId="5" xfId="0" applyNumberFormat="1" applyBorder="1"/>
    <xf numFmtId="165" fontId="7" fillId="0" borderId="6" xfId="0" applyNumberFormat="1" applyFont="1" applyBorder="1"/>
    <xf numFmtId="0" fontId="0" fillId="0" borderId="7" xfId="0" applyBorder="1"/>
    <xf numFmtId="0" fontId="0" fillId="0" borderId="0" xfId="0" applyBorder="1"/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Border="1"/>
    <xf numFmtId="0" fontId="0" fillId="0" borderId="8" xfId="0" applyBorder="1"/>
    <xf numFmtId="0" fontId="3" fillId="0" borderId="7" xfId="0" applyFont="1" applyBorder="1"/>
    <xf numFmtId="165" fontId="7" fillId="0" borderId="0" xfId="0" applyNumberFormat="1" applyFont="1" applyBorder="1"/>
    <xf numFmtId="165" fontId="7" fillId="0" borderId="8" xfId="0" applyNumberFormat="1" applyFont="1" applyBorder="1"/>
    <xf numFmtId="165" fontId="0" fillId="0" borderId="9" xfId="0" applyNumberFormat="1" applyBorder="1"/>
    <xf numFmtId="0" fontId="15" fillId="0" borderId="7" xfId="0" applyFont="1" applyBorder="1"/>
    <xf numFmtId="165" fontId="0" fillId="0" borderId="8" xfId="0" applyNumberFormat="1" applyBorder="1"/>
    <xf numFmtId="0" fontId="17" fillId="0" borderId="10" xfId="0" applyFont="1" applyBorder="1"/>
    <xf numFmtId="0" fontId="19" fillId="0" borderId="11" xfId="0" applyFont="1" applyBorder="1"/>
    <xf numFmtId="165" fontId="19" fillId="0" borderId="0" xfId="0" applyNumberFormat="1" applyFont="1"/>
    <xf numFmtId="0" fontId="11" fillId="0" borderId="0" xfId="0" applyFont="1"/>
    <xf numFmtId="165" fontId="30" fillId="0" borderId="0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" fillId="0" borderId="0" xfId="0" applyFont="1" applyBorder="1"/>
    <xf numFmtId="0" fontId="1" fillId="0" borderId="0" xfId="0" applyFont="1"/>
    <xf numFmtId="0" fontId="31" fillId="0" borderId="0" xfId="0" applyFont="1" applyFill="1" applyBorder="1" applyAlignment="1">
      <alignment vertical="top"/>
    </xf>
    <xf numFmtId="0" fontId="13" fillId="0" borderId="0" xfId="0" applyFont="1" applyFill="1" applyBorder="1"/>
    <xf numFmtId="164" fontId="30" fillId="0" borderId="0" xfId="0" applyNumberFormat="1" applyFont="1" applyFill="1" applyBorder="1" applyAlignment="1"/>
    <xf numFmtId="0" fontId="1" fillId="0" borderId="0" xfId="0" applyFont="1" applyFill="1" applyBorder="1"/>
    <xf numFmtId="164" fontId="30" fillId="0" borderId="0" xfId="0" applyNumberFormat="1" applyFont="1" applyBorder="1" applyAlignment="1"/>
    <xf numFmtId="0" fontId="31" fillId="0" borderId="0" xfId="0" applyFont="1" applyBorder="1" applyAlignment="1">
      <alignment vertical="top"/>
    </xf>
    <xf numFmtId="166" fontId="13" fillId="0" borderId="0" xfId="0" applyNumberFormat="1" applyFont="1" applyFill="1" applyBorder="1" applyAlignment="1">
      <alignment horizontal="right"/>
    </xf>
    <xf numFmtId="165" fontId="1" fillId="0" borderId="0" xfId="0" applyNumberFormat="1" applyFont="1"/>
    <xf numFmtId="166" fontId="31" fillId="0" borderId="0" xfId="0" applyNumberFormat="1" applyFont="1" applyFill="1" applyBorder="1" applyAlignment="1">
      <alignment vertical="top"/>
    </xf>
    <xf numFmtId="0" fontId="15" fillId="0" borderId="12" xfId="0" applyFont="1" applyBorder="1"/>
    <xf numFmtId="0" fontId="0" fillId="0" borderId="13" xfId="0" applyBorder="1"/>
    <xf numFmtId="0" fontId="1" fillId="0" borderId="13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3" fillId="0" borderId="15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5" fontId="30" fillId="0" borderId="18" xfId="0" applyNumberFormat="1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12" fillId="0" borderId="19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0" fillId="0" borderId="2" xfId="0" applyNumberFormat="1" applyBorder="1"/>
    <xf numFmtId="165" fontId="30" fillId="0" borderId="20" xfId="0" applyNumberFormat="1" applyFont="1" applyBorder="1"/>
    <xf numFmtId="165" fontId="30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0" fillId="0" borderId="21" xfId="0" applyBorder="1"/>
    <xf numFmtId="37" fontId="0" fillId="0" borderId="0" xfId="0" applyNumberFormat="1"/>
    <xf numFmtId="14" fontId="3" fillId="0" borderId="0" xfId="0" applyNumberFormat="1" applyFont="1" applyBorder="1"/>
    <xf numFmtId="0" fontId="3" fillId="0" borderId="0" xfId="0" applyFont="1" applyBorder="1"/>
    <xf numFmtId="165" fontId="4" fillId="0" borderId="0" xfId="0" applyNumberFormat="1" applyFont="1" applyBorder="1"/>
    <xf numFmtId="0" fontId="4" fillId="0" borderId="0" xfId="0" applyFont="1" applyBorder="1"/>
    <xf numFmtId="4" fontId="4" fillId="0" borderId="0" xfId="0" applyNumberFormat="1" applyFont="1"/>
    <xf numFmtId="4" fontId="0" fillId="0" borderId="22" xfId="0" applyNumberFormat="1" applyBorder="1"/>
    <xf numFmtId="0" fontId="0" fillId="0" borderId="23" xfId="0" applyBorder="1"/>
    <xf numFmtId="165" fontId="0" fillId="0" borderId="24" xfId="0" applyNumberFormat="1" applyBorder="1"/>
    <xf numFmtId="0" fontId="11" fillId="0" borderId="25" xfId="0" applyFont="1" applyBorder="1"/>
    <xf numFmtId="0" fontId="11" fillId="0" borderId="0" xfId="0" applyFont="1" applyBorder="1"/>
    <xf numFmtId="165" fontId="11" fillId="0" borderId="26" xfId="0" applyNumberFormat="1" applyFont="1" applyBorder="1"/>
    <xf numFmtId="4" fontId="11" fillId="0" borderId="25" xfId="0" applyNumberFormat="1" applyFont="1" applyBorder="1"/>
    <xf numFmtId="4" fontId="11" fillId="0" borderId="27" xfId="0" applyNumberFormat="1" applyFont="1" applyBorder="1"/>
    <xf numFmtId="0" fontId="11" fillId="0" borderId="2" xfId="0" applyFont="1" applyBorder="1"/>
    <xf numFmtId="165" fontId="11" fillId="0" borderId="28" xfId="0" applyNumberFormat="1" applyFont="1" applyBorder="1"/>
    <xf numFmtId="4" fontId="0" fillId="0" borderId="29" xfId="0" applyNumberFormat="1" applyBorder="1"/>
    <xf numFmtId="165" fontId="6" fillId="0" borderId="30" xfId="0" applyNumberFormat="1" applyFont="1" applyBorder="1"/>
    <xf numFmtId="164" fontId="13" fillId="0" borderId="0" xfId="0" applyNumberFormat="1" applyFont="1"/>
    <xf numFmtId="0" fontId="32" fillId="0" borderId="2" xfId="0" applyFont="1" applyBorder="1"/>
    <xf numFmtId="165" fontId="9" fillId="0" borderId="0" xfId="0" applyNumberFormat="1" applyFont="1"/>
    <xf numFmtId="165" fontId="12" fillId="0" borderId="0" xfId="0" applyNumberFormat="1" applyFont="1" applyBorder="1" applyAlignment="1">
      <alignment horizontal="right"/>
    </xf>
    <xf numFmtId="164" fontId="33" fillId="0" borderId="0" xfId="0" applyNumberFormat="1" applyFont="1" applyBorder="1"/>
    <xf numFmtId="0" fontId="34" fillId="0" borderId="31" xfId="0" applyFont="1" applyBorder="1"/>
    <xf numFmtId="0" fontId="3" fillId="0" borderId="32" xfId="0" applyFont="1" applyBorder="1" applyAlignment="1">
      <alignment horizontal="center"/>
    </xf>
    <xf numFmtId="0" fontId="3" fillId="0" borderId="31" xfId="0" applyFont="1" applyBorder="1"/>
    <xf numFmtId="0" fontId="35" fillId="0" borderId="0" xfId="0" applyFont="1" applyBorder="1" applyAlignment="1">
      <alignment horizontal="center"/>
    </xf>
    <xf numFmtId="165" fontId="8" fillId="0" borderId="0" xfId="0" applyNumberFormat="1" applyFont="1" applyBorder="1"/>
    <xf numFmtId="165" fontId="3" fillId="0" borderId="32" xfId="0" applyNumberFormat="1" applyFont="1" applyBorder="1"/>
    <xf numFmtId="3" fontId="8" fillId="0" borderId="0" xfId="0" applyNumberFormat="1" applyFont="1" applyBorder="1"/>
    <xf numFmtId="165" fontId="8" fillId="0" borderId="32" xfId="0" applyNumberFormat="1" applyFont="1" applyBorder="1"/>
    <xf numFmtId="165" fontId="8" fillId="0" borderId="33" xfId="0" applyNumberFormat="1" applyFont="1" applyBorder="1"/>
    <xf numFmtId="165" fontId="7" fillId="0" borderId="32" xfId="0" applyNumberFormat="1" applyFont="1" applyBorder="1"/>
    <xf numFmtId="165" fontId="8" fillId="0" borderId="2" xfId="0" applyNumberFormat="1" applyFont="1" applyBorder="1"/>
    <xf numFmtId="10" fontId="3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65" fontId="7" fillId="0" borderId="2" xfId="0" applyNumberFormat="1" applyFont="1" applyBorder="1"/>
    <xf numFmtId="0" fontId="3" fillId="0" borderId="34" xfId="0" applyFont="1" applyBorder="1"/>
    <xf numFmtId="0" fontId="3" fillId="0" borderId="2" xfId="0" applyFont="1" applyBorder="1"/>
    <xf numFmtId="165" fontId="3" fillId="0" borderId="2" xfId="0" applyNumberFormat="1" applyFont="1" applyBorder="1"/>
    <xf numFmtId="165" fontId="3" fillId="0" borderId="33" xfId="0" applyNumberFormat="1" applyFont="1" applyBorder="1"/>
    <xf numFmtId="164" fontId="33" fillId="0" borderId="2" xfId="0" applyNumberFormat="1" applyFont="1" applyBorder="1"/>
    <xf numFmtId="165" fontId="32" fillId="0" borderId="2" xfId="0" applyNumberFormat="1" applyFont="1" applyBorder="1"/>
    <xf numFmtId="165" fontId="30" fillId="0" borderId="0" xfId="0" applyNumberFormat="1" applyFont="1"/>
    <xf numFmtId="0" fontId="32" fillId="0" borderId="0" xfId="0" applyFont="1" applyBorder="1"/>
    <xf numFmtId="165" fontId="36" fillId="0" borderId="17" xfId="0" applyNumberFormat="1" applyFont="1" applyBorder="1" applyAlignment="1">
      <alignment horizontal="right"/>
    </xf>
    <xf numFmtId="10" fontId="27" fillId="0" borderId="11" xfId="0" applyNumberFormat="1" applyFont="1" applyBorder="1" applyAlignment="1">
      <alignment horizontal="right"/>
    </xf>
    <xf numFmtId="165" fontId="37" fillId="0" borderId="11" xfId="0" applyNumberFormat="1" applyFont="1" applyBorder="1"/>
    <xf numFmtId="10" fontId="27" fillId="0" borderId="35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33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64" fontId="13" fillId="0" borderId="0" xfId="0" applyNumberFormat="1" applyFont="1" applyBorder="1" applyAlignment="1"/>
    <xf numFmtId="166" fontId="13" fillId="0" borderId="0" xfId="0" applyNumberFormat="1" applyFont="1" applyBorder="1" applyAlignment="1">
      <alignment horizontal="right"/>
    </xf>
    <xf numFmtId="166" fontId="31" fillId="0" borderId="0" xfId="0" applyNumberFormat="1" applyFont="1" applyBorder="1" applyAlignment="1">
      <alignment vertical="top"/>
    </xf>
    <xf numFmtId="165" fontId="3" fillId="0" borderId="0" xfId="0" applyNumberFormat="1" applyFont="1" applyFill="1"/>
    <xf numFmtId="0" fontId="3" fillId="0" borderId="0" xfId="0" applyFont="1" applyFill="1"/>
    <xf numFmtId="165" fontId="0" fillId="0" borderId="0" xfId="0" applyNumberFormat="1" applyFill="1"/>
    <xf numFmtId="0" fontId="0" fillId="0" borderId="36" xfId="0" applyBorder="1"/>
    <xf numFmtId="0" fontId="0" fillId="0" borderId="37" xfId="0" applyBorder="1"/>
    <xf numFmtId="165" fontId="3" fillId="0" borderId="37" xfId="0" applyNumberFormat="1" applyFont="1" applyBorder="1" applyAlignment="1">
      <alignment horizontal="right"/>
    </xf>
    <xf numFmtId="165" fontId="3" fillId="0" borderId="37" xfId="0" applyNumberFormat="1" applyFont="1" applyBorder="1"/>
    <xf numFmtId="165" fontId="0" fillId="0" borderId="37" xfId="0" applyNumberFormat="1" applyBorder="1"/>
    <xf numFmtId="0" fontId="0" fillId="0" borderId="0" xfId="0" applyFill="1"/>
    <xf numFmtId="165" fontId="3" fillId="0" borderId="0" xfId="0" applyNumberFormat="1" applyFont="1" applyFill="1" applyAlignment="1">
      <alignment horizontal="right"/>
    </xf>
    <xf numFmtId="165" fontId="7" fillId="0" borderId="0" xfId="0" applyNumberFormat="1" applyFont="1" applyFill="1"/>
    <xf numFmtId="0" fontId="0" fillId="0" borderId="0" xfId="0" applyFill="1" applyAlignment="1">
      <alignment horizontal="right"/>
    </xf>
    <xf numFmtId="10" fontId="7" fillId="0" borderId="0" xfId="0" applyNumberFormat="1" applyFont="1" applyFill="1"/>
    <xf numFmtId="165" fontId="28" fillId="0" borderId="2" xfId="0" applyNumberFormat="1" applyFont="1" applyBorder="1"/>
    <xf numFmtId="165" fontId="28" fillId="0" borderId="38" xfId="0" applyNumberFormat="1" applyFont="1" applyBorder="1"/>
    <xf numFmtId="0" fontId="38" fillId="0" borderId="39" xfId="0" applyFont="1" applyBorder="1" applyAlignment="1"/>
    <xf numFmtId="37" fontId="38" fillId="0" borderId="34" xfId="0" applyNumberFormat="1" applyFont="1" applyBorder="1" applyAlignment="1">
      <alignment horizontal="left"/>
    </xf>
    <xf numFmtId="0" fontId="39" fillId="0" borderId="0" xfId="0" applyFont="1" applyAlignment="1">
      <alignment vertical="center"/>
    </xf>
    <xf numFmtId="165" fontId="12" fillId="0" borderId="0" xfId="0" applyNumberFormat="1" applyFont="1" applyBorder="1" applyAlignment="1">
      <alignment horizontal="left"/>
    </xf>
    <xf numFmtId="0" fontId="15" fillId="3" borderId="3" xfId="0" applyFont="1" applyFill="1" applyBorder="1"/>
    <xf numFmtId="0" fontId="0" fillId="3" borderId="3" xfId="0" applyFill="1" applyBorder="1"/>
    <xf numFmtId="165" fontId="3" fillId="3" borderId="3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center"/>
    </xf>
    <xf numFmtId="0" fontId="40" fillId="0" borderId="0" xfId="0" applyFont="1"/>
    <xf numFmtId="167" fontId="22" fillId="0" borderId="0" xfId="0" applyNumberFormat="1" applyFont="1" applyFill="1" applyAlignment="1">
      <alignment horizontal="right"/>
    </xf>
    <xf numFmtId="0" fontId="1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8"/>
  <sheetViews>
    <sheetView tabSelected="1" zoomScale="135" workbookViewId="0">
      <selection activeCell="A88" sqref="A88"/>
    </sheetView>
  </sheetViews>
  <sheetFormatPr defaultRowHeight="12.75" x14ac:dyDescent="0.2"/>
  <cols>
    <col min="1" max="1" width="21.85546875" customWidth="1"/>
    <col min="3" max="3" width="8.28515625" customWidth="1"/>
    <col min="4" max="4" width="10.85546875" customWidth="1"/>
    <col min="5" max="5" width="9.5703125" style="5" bestFit="1" customWidth="1"/>
    <col min="6" max="7" width="9.140625" style="1"/>
    <col min="8" max="8" width="11.42578125" style="1" customWidth="1"/>
    <col min="9" max="9" width="14" customWidth="1"/>
    <col min="10" max="10" width="9.28515625" bestFit="1" customWidth="1"/>
    <col min="11" max="11" width="10.140625" style="1" bestFit="1" customWidth="1"/>
    <col min="14" max="14" width="10.5703125" customWidth="1"/>
    <col min="15" max="15" width="12.28515625" customWidth="1"/>
  </cols>
  <sheetData>
    <row r="1" spans="1:16" ht="20.25" x14ac:dyDescent="0.3">
      <c r="A1" s="208" t="s">
        <v>122</v>
      </c>
      <c r="E1" s="5" t="s">
        <v>124</v>
      </c>
      <c r="F1" s="200"/>
      <c r="G1" s="198"/>
      <c r="H1" s="198"/>
    </row>
    <row r="2" spans="1:16" ht="20.25" x14ac:dyDescent="0.3">
      <c r="A2" s="208" t="s">
        <v>123</v>
      </c>
      <c r="E2" s="5" t="s">
        <v>124</v>
      </c>
      <c r="F2" s="201"/>
      <c r="G2" s="199"/>
      <c r="H2" s="199"/>
      <c r="J2" s="202"/>
    </row>
    <row r="3" spans="1:16" ht="15.75" x14ac:dyDescent="0.25">
      <c r="A3" s="35"/>
      <c r="F3" s="59"/>
      <c r="G3" s="58"/>
      <c r="H3" s="58"/>
      <c r="J3" s="202"/>
    </row>
    <row r="4" spans="1:16" ht="18" x14ac:dyDescent="0.25">
      <c r="A4" s="36"/>
      <c r="G4" s="213" t="s">
        <v>125</v>
      </c>
      <c r="H4" s="209"/>
    </row>
    <row r="5" spans="1:16" ht="15.75" thickBot="1" x14ac:dyDescent="0.3">
      <c r="A5" s="54" t="s">
        <v>54</v>
      </c>
      <c r="B5" s="54"/>
      <c r="C5" s="54"/>
      <c r="D5" s="54"/>
      <c r="E5" s="55"/>
      <c r="F5" s="39"/>
      <c r="G5" s="56" t="s">
        <v>57</v>
      </c>
      <c r="H5" s="57"/>
    </row>
    <row r="6" spans="1:16" ht="16.5" thickBot="1" x14ac:dyDescent="0.3">
      <c r="A6" s="204" t="s">
        <v>75</v>
      </c>
      <c r="B6" s="205"/>
      <c r="C6" s="205"/>
      <c r="D6" s="205"/>
      <c r="E6" s="206"/>
      <c r="F6" s="207"/>
      <c r="G6" s="39"/>
      <c r="H6" s="38"/>
    </row>
    <row r="7" spans="1:16" ht="15.75" x14ac:dyDescent="0.25">
      <c r="A7" s="35" t="s">
        <v>1</v>
      </c>
      <c r="D7" s="43" t="s">
        <v>68</v>
      </c>
      <c r="E7" s="43" t="s">
        <v>68</v>
      </c>
      <c r="F7" s="12" t="s">
        <v>69</v>
      </c>
      <c r="H7"/>
    </row>
    <row r="8" spans="1:16" x14ac:dyDescent="0.2">
      <c r="A8" s="5"/>
      <c r="D8" s="12" t="s">
        <v>0</v>
      </c>
      <c r="E8" s="12" t="s">
        <v>14</v>
      </c>
      <c r="F8" s="12" t="s">
        <v>70</v>
      </c>
      <c r="H8"/>
      <c r="I8" s="67"/>
      <c r="K8" s="69"/>
    </row>
    <row r="9" spans="1:16" x14ac:dyDescent="0.2">
      <c r="A9" s="5" t="s">
        <v>34</v>
      </c>
      <c r="B9" s="147"/>
      <c r="C9" s="84"/>
      <c r="D9" s="28">
        <v>0</v>
      </c>
      <c r="E9" s="175">
        <f t="shared" ref="E9:E15" si="0">SUM(D9)/12</f>
        <v>0</v>
      </c>
      <c r="F9" s="26">
        <v>0</v>
      </c>
      <c r="H9"/>
      <c r="I9" s="67"/>
      <c r="K9" s="69"/>
    </row>
    <row r="10" spans="1:16" x14ac:dyDescent="0.2">
      <c r="A10" s="5" t="s">
        <v>37</v>
      </c>
      <c r="B10" s="147"/>
      <c r="C10" s="84"/>
      <c r="D10" s="28">
        <v>0</v>
      </c>
      <c r="E10" s="175">
        <f t="shared" si="0"/>
        <v>0</v>
      </c>
      <c r="F10" s="26">
        <v>0</v>
      </c>
      <c r="H10"/>
    </row>
    <row r="11" spans="1:16" x14ac:dyDescent="0.2">
      <c r="A11" s="27" t="s">
        <v>51</v>
      </c>
      <c r="B11" s="203" t="s">
        <v>116</v>
      </c>
      <c r="C11" s="84"/>
      <c r="D11" s="176">
        <v>0</v>
      </c>
      <c r="E11" s="175">
        <f>D11</f>
        <v>0</v>
      </c>
      <c r="F11" s="26">
        <f>E11</f>
        <v>0</v>
      </c>
      <c r="H11"/>
    </row>
    <row r="12" spans="1:16" x14ac:dyDescent="0.2">
      <c r="A12" s="27" t="s">
        <v>51</v>
      </c>
      <c r="B12" s="147"/>
      <c r="C12" s="84"/>
      <c r="D12" s="176">
        <v>0</v>
      </c>
      <c r="E12" s="175">
        <f t="shared" si="0"/>
        <v>0</v>
      </c>
      <c r="F12" s="26">
        <v>0</v>
      </c>
      <c r="H12"/>
      <c r="I12" s="67"/>
      <c r="K12" s="69"/>
      <c r="L12" s="67"/>
      <c r="M12" s="180"/>
      <c r="O12" s="81"/>
      <c r="P12" s="82"/>
    </row>
    <row r="13" spans="1:16" x14ac:dyDescent="0.2">
      <c r="A13" s="27" t="s">
        <v>51</v>
      </c>
      <c r="D13" s="176">
        <v>0</v>
      </c>
      <c r="E13" s="175">
        <f t="shared" si="0"/>
        <v>0</v>
      </c>
      <c r="F13" s="26">
        <v>0</v>
      </c>
      <c r="H13"/>
      <c r="I13" s="91"/>
      <c r="K13" s="91"/>
      <c r="L13" s="83"/>
      <c r="M13" s="181"/>
      <c r="N13" s="30"/>
      <c r="O13" s="82"/>
      <c r="P13" s="82"/>
    </row>
    <row r="14" spans="1:16" x14ac:dyDescent="0.2">
      <c r="A14" s="27" t="s">
        <v>51</v>
      </c>
      <c r="D14" s="176">
        <v>0</v>
      </c>
      <c r="E14" s="175">
        <f t="shared" si="0"/>
        <v>0</v>
      </c>
      <c r="F14" s="26">
        <v>0</v>
      </c>
      <c r="H14"/>
      <c r="I14" s="182"/>
      <c r="K14" s="90"/>
      <c r="L14" s="124"/>
      <c r="M14" s="83"/>
      <c r="N14" s="85"/>
      <c r="O14" s="82"/>
      <c r="P14" s="82"/>
    </row>
    <row r="15" spans="1:16" x14ac:dyDescent="0.2">
      <c r="A15" s="34" t="s">
        <v>35</v>
      </c>
      <c r="D15" s="177">
        <v>0</v>
      </c>
      <c r="E15" s="178">
        <f t="shared" si="0"/>
        <v>0</v>
      </c>
      <c r="F15" s="42">
        <v>0</v>
      </c>
      <c r="H15"/>
      <c r="I15" s="91"/>
      <c r="K15" s="91"/>
      <c r="L15" s="84"/>
      <c r="M15" s="84"/>
      <c r="N15" s="85"/>
      <c r="O15" s="86"/>
      <c r="P15" s="87"/>
    </row>
    <row r="16" spans="1:16" ht="14.25" x14ac:dyDescent="0.2">
      <c r="A16" s="5" t="s">
        <v>36</v>
      </c>
      <c r="D16" s="17">
        <f>SUM(D9:D15)</f>
        <v>0</v>
      </c>
      <c r="E16" s="169">
        <f>SUM(E9:E15)</f>
        <v>0</v>
      </c>
      <c r="F16" s="17">
        <f>SUM(F9:F15)</f>
        <v>0</v>
      </c>
      <c r="H16"/>
      <c r="I16" s="90"/>
      <c r="J16" s="202"/>
      <c r="K16" s="90"/>
      <c r="L16" s="84"/>
      <c r="M16" s="84"/>
      <c r="N16" s="85"/>
      <c r="O16" s="88"/>
      <c r="P16" s="89"/>
    </row>
    <row r="17" spans="1:26" x14ac:dyDescent="0.2">
      <c r="A17" s="5"/>
      <c r="B17" s="1"/>
      <c r="C17" s="1"/>
      <c r="H17"/>
      <c r="I17" s="91"/>
      <c r="J17" s="84"/>
      <c r="K17" s="91"/>
      <c r="L17" s="84"/>
      <c r="M17" s="84"/>
      <c r="N17" s="85"/>
      <c r="O17" s="86"/>
      <c r="P17" s="89"/>
    </row>
    <row r="18" spans="1:26" x14ac:dyDescent="0.2">
      <c r="F18" s="3"/>
      <c r="H18"/>
      <c r="I18" s="183"/>
      <c r="J18" s="84"/>
      <c r="K18" s="90"/>
      <c r="L18" s="84"/>
      <c r="M18" s="84"/>
      <c r="N18" s="85"/>
      <c r="O18" s="88"/>
      <c r="P18" s="89"/>
    </row>
    <row r="19" spans="1:26" x14ac:dyDescent="0.2">
      <c r="A19" s="15"/>
      <c r="B19" s="15"/>
      <c r="C19" s="15"/>
      <c r="D19" s="16"/>
      <c r="E19" s="16"/>
      <c r="F19" s="16"/>
      <c r="G19" s="15"/>
      <c r="H19"/>
      <c r="I19" s="184"/>
      <c r="J19" s="84"/>
      <c r="K19" s="91"/>
      <c r="L19" s="84"/>
      <c r="M19" s="84"/>
      <c r="N19" s="85"/>
      <c r="O19" s="86"/>
      <c r="P19" s="89"/>
    </row>
    <row r="20" spans="1:26" x14ac:dyDescent="0.2">
      <c r="D20" s="53" t="s">
        <v>74</v>
      </c>
      <c r="E20"/>
      <c r="G20" s="44" t="s">
        <v>71</v>
      </c>
      <c r="H20"/>
      <c r="S20" s="183"/>
      <c r="T20" s="84"/>
      <c r="U20" s="90"/>
      <c r="V20" s="84"/>
      <c r="W20" s="84"/>
      <c r="X20" s="85"/>
      <c r="Y20" s="92"/>
      <c r="Z20" s="89"/>
    </row>
    <row r="21" spans="1:26" ht="16.5" thickBot="1" x14ac:dyDescent="0.3">
      <c r="A21" s="35" t="s">
        <v>2</v>
      </c>
      <c r="D21" s="7" t="s">
        <v>3</v>
      </c>
      <c r="E21" s="179">
        <v>0</v>
      </c>
      <c r="F21"/>
      <c r="G21" s="41">
        <v>0</v>
      </c>
      <c r="H21"/>
      <c r="S21" s="85"/>
      <c r="T21" s="85"/>
      <c r="U21" s="93"/>
      <c r="V21" s="85"/>
      <c r="W21" s="85"/>
      <c r="X21" s="85"/>
      <c r="Y21" s="94"/>
      <c r="Z21" s="89"/>
    </row>
    <row r="22" spans="1:26" ht="15.75" x14ac:dyDescent="0.25">
      <c r="D22" s="5" t="s">
        <v>55</v>
      </c>
      <c r="E22" s="179">
        <v>0</v>
      </c>
      <c r="F22"/>
      <c r="G22" s="41">
        <v>0</v>
      </c>
      <c r="H22"/>
      <c r="S22" s="95" t="s">
        <v>1</v>
      </c>
      <c r="T22" s="96"/>
      <c r="U22" s="97" t="s">
        <v>79</v>
      </c>
      <c r="V22" s="97" t="s">
        <v>80</v>
      </c>
      <c r="W22" s="98" t="s">
        <v>81</v>
      </c>
      <c r="X22" s="97" t="s">
        <v>79</v>
      </c>
      <c r="Y22" s="97" t="s">
        <v>82</v>
      </c>
      <c r="Z22" s="99" t="s">
        <v>68</v>
      </c>
    </row>
    <row r="23" spans="1:26" ht="13.5" thickBot="1" x14ac:dyDescent="0.25">
      <c r="D23" s="5" t="s">
        <v>31</v>
      </c>
      <c r="E23" s="29">
        <v>0</v>
      </c>
      <c r="F23"/>
      <c r="G23" s="17">
        <f>E23</f>
        <v>0</v>
      </c>
      <c r="H23"/>
      <c r="S23" s="100"/>
      <c r="T23" s="101"/>
      <c r="U23" s="102" t="s">
        <v>83</v>
      </c>
      <c r="V23" s="102" t="s">
        <v>84</v>
      </c>
      <c r="W23" s="103" t="s">
        <v>85</v>
      </c>
      <c r="X23" s="102" t="s">
        <v>86</v>
      </c>
      <c r="Y23" s="103" t="s">
        <v>0</v>
      </c>
      <c r="Z23" s="104" t="s">
        <v>14</v>
      </c>
    </row>
    <row r="24" spans="1:26" x14ac:dyDescent="0.2">
      <c r="D24" s="5" t="s">
        <v>32</v>
      </c>
      <c r="E24" s="29">
        <v>0</v>
      </c>
      <c r="F24"/>
      <c r="G24" s="32">
        <f>E24</f>
        <v>0</v>
      </c>
      <c r="H24"/>
      <c r="S24" s="105" t="s">
        <v>34</v>
      </c>
      <c r="T24" s="84"/>
      <c r="U24" s="106">
        <v>0</v>
      </c>
      <c r="V24" s="107">
        <v>40</v>
      </c>
      <c r="W24" s="108">
        <v>52</v>
      </c>
      <c r="X24" s="72">
        <f>SUM(U24)*V24*W24</f>
        <v>0</v>
      </c>
      <c r="Y24" s="28">
        <v>0</v>
      </c>
      <c r="Z24" s="109">
        <f t="shared" ref="Z24:Z30" si="1">SUM(Y24)/12</f>
        <v>0</v>
      </c>
    </row>
    <row r="25" spans="1:26" x14ac:dyDescent="0.2">
      <c r="A25" s="2"/>
      <c r="D25" s="5" t="s">
        <v>33</v>
      </c>
      <c r="E25" s="31">
        <v>0</v>
      </c>
      <c r="F25"/>
      <c r="G25" s="45">
        <f>E25</f>
        <v>0</v>
      </c>
      <c r="H25"/>
      <c r="S25" s="105" t="s">
        <v>37</v>
      </c>
      <c r="T25" s="84"/>
      <c r="U25" s="110"/>
      <c r="V25" s="111"/>
      <c r="W25" s="112"/>
      <c r="X25" s="113"/>
      <c r="Y25" s="28">
        <v>0</v>
      </c>
      <c r="Z25" s="109">
        <f t="shared" si="1"/>
        <v>0</v>
      </c>
    </row>
    <row r="26" spans="1:26" x14ac:dyDescent="0.2">
      <c r="A26" s="2"/>
      <c r="D26" s="5" t="s">
        <v>49</v>
      </c>
      <c r="E26" s="18">
        <f>SUM(E21:E25)</f>
        <v>0</v>
      </c>
      <c r="F26"/>
      <c r="G26" s="17">
        <f>SUM(G21:G25)</f>
        <v>0</v>
      </c>
      <c r="H26"/>
      <c r="S26" s="171" t="s">
        <v>110</v>
      </c>
      <c r="T26" s="84"/>
      <c r="U26" s="114"/>
      <c r="V26" s="111"/>
      <c r="W26" s="115"/>
      <c r="X26" s="113"/>
      <c r="Y26" s="28">
        <v>0</v>
      </c>
      <c r="Z26" s="109">
        <f t="shared" si="1"/>
        <v>0</v>
      </c>
    </row>
    <row r="27" spans="1:26" ht="16.5" customHeight="1" x14ac:dyDescent="0.2">
      <c r="A27" s="186"/>
      <c r="B27" s="193"/>
      <c r="C27" s="193"/>
      <c r="D27" s="194"/>
      <c r="E27" s="195"/>
      <c r="F27" s="196"/>
      <c r="G27" s="197"/>
      <c r="H27"/>
      <c r="S27" s="171" t="s">
        <v>110</v>
      </c>
      <c r="T27" s="84"/>
      <c r="U27" s="20"/>
      <c r="V27" s="116"/>
      <c r="W27" s="115"/>
      <c r="X27" s="69"/>
      <c r="Y27" s="28">
        <v>0</v>
      </c>
      <c r="Z27" s="109">
        <f t="shared" si="1"/>
        <v>0</v>
      </c>
    </row>
    <row r="28" spans="1:26" ht="15.75" x14ac:dyDescent="0.25">
      <c r="A28" s="210" t="s">
        <v>16</v>
      </c>
      <c r="B28" s="210"/>
      <c r="F28"/>
      <c r="G28"/>
      <c r="H28"/>
      <c r="S28" s="171" t="s">
        <v>111</v>
      </c>
      <c r="T28" s="84"/>
      <c r="U28" s="20"/>
      <c r="V28" s="116"/>
      <c r="W28" s="115"/>
      <c r="X28" s="69"/>
      <c r="Y28" s="28">
        <v>0</v>
      </c>
      <c r="Z28" s="109">
        <f t="shared" si="1"/>
        <v>0</v>
      </c>
    </row>
    <row r="29" spans="1:26" x14ac:dyDescent="0.2">
      <c r="B29" s="46"/>
      <c r="C29" s="47"/>
      <c r="D29" s="48" t="s">
        <v>28</v>
      </c>
      <c r="E29" s="41">
        <v>0</v>
      </c>
      <c r="F29"/>
      <c r="G29" s="17">
        <f>E29</f>
        <v>0</v>
      </c>
      <c r="H29"/>
      <c r="S29" s="171" t="s">
        <v>111</v>
      </c>
      <c r="T29" s="84"/>
      <c r="U29" s="20"/>
      <c r="V29" s="116"/>
      <c r="W29" s="115"/>
      <c r="X29" s="69"/>
      <c r="Y29" s="28">
        <v>0</v>
      </c>
      <c r="Z29" s="109">
        <f t="shared" si="1"/>
        <v>0</v>
      </c>
    </row>
    <row r="30" spans="1:26" ht="14.25" x14ac:dyDescent="0.2">
      <c r="B30" s="49"/>
      <c r="C30" s="47"/>
      <c r="D30" s="48" t="s">
        <v>27</v>
      </c>
      <c r="E30" s="41">
        <v>0</v>
      </c>
      <c r="F30"/>
      <c r="G30" s="17">
        <f t="shared" ref="G30:G65" si="2">E30</f>
        <v>0</v>
      </c>
      <c r="H30"/>
      <c r="I30" s="202"/>
      <c r="S30" s="117" t="s">
        <v>112</v>
      </c>
      <c r="T30" s="84"/>
      <c r="U30" s="118"/>
      <c r="V30" s="119"/>
      <c r="W30" s="120"/>
      <c r="X30" s="121"/>
      <c r="Y30" s="31">
        <v>0</v>
      </c>
      <c r="Z30" s="122">
        <f t="shared" si="1"/>
        <v>0</v>
      </c>
    </row>
    <row r="31" spans="1:26" ht="14.25" x14ac:dyDescent="0.2">
      <c r="B31" s="49"/>
      <c r="C31" s="47"/>
      <c r="D31" s="48" t="s">
        <v>4</v>
      </c>
      <c r="E31" s="41">
        <v>0</v>
      </c>
      <c r="F31"/>
      <c r="G31" s="17">
        <f t="shared" si="2"/>
        <v>0</v>
      </c>
      <c r="H31"/>
      <c r="I31" s="202"/>
      <c r="S31" s="105" t="s">
        <v>109</v>
      </c>
      <c r="T31" s="84"/>
      <c r="U31" s="20"/>
      <c r="V31" s="116"/>
      <c r="W31" s="112"/>
      <c r="X31" s="123">
        <f>SUM(X24:X30)</f>
        <v>0</v>
      </c>
      <c r="Y31" s="123">
        <f>SUM(Y24:Y30)</f>
        <v>0</v>
      </c>
      <c r="Z31" s="109">
        <f>SUM(Z24:Z30)</f>
        <v>0</v>
      </c>
    </row>
    <row r="32" spans="1:26" ht="15" thickBot="1" x14ac:dyDescent="0.25">
      <c r="B32" s="49"/>
      <c r="C32" s="47"/>
      <c r="D32" s="48" t="s">
        <v>117</v>
      </c>
      <c r="E32" s="41">
        <v>0</v>
      </c>
      <c r="F32"/>
      <c r="G32" s="17">
        <f t="shared" si="2"/>
        <v>0</v>
      </c>
      <c r="H32"/>
      <c r="I32" s="202"/>
      <c r="S32" s="188"/>
      <c r="T32" s="189"/>
      <c r="U32" s="189"/>
      <c r="V32" s="189"/>
      <c r="W32" s="190"/>
      <c r="X32" s="191"/>
      <c r="Y32" s="192"/>
      <c r="Z32" s="125"/>
    </row>
    <row r="33" spans="1:26" ht="14.25" x14ac:dyDescent="0.2">
      <c r="B33" s="49"/>
      <c r="C33" s="47"/>
      <c r="D33" s="48" t="s">
        <v>11</v>
      </c>
      <c r="E33" s="41">
        <v>0</v>
      </c>
      <c r="F33"/>
      <c r="G33" s="17">
        <f t="shared" si="2"/>
        <v>0</v>
      </c>
      <c r="H33"/>
      <c r="I33" s="202"/>
      <c r="S33" s="185"/>
      <c r="T33" s="186"/>
      <c r="U33" s="186"/>
      <c r="V33" s="211"/>
      <c r="W33" s="211"/>
      <c r="X33" s="211"/>
      <c r="Y33" s="186"/>
      <c r="Z33" s="187"/>
    </row>
    <row r="34" spans="1:26" ht="14.25" x14ac:dyDescent="0.2">
      <c r="B34" s="49"/>
      <c r="C34" s="47"/>
      <c r="D34" s="48" t="s">
        <v>5</v>
      </c>
      <c r="E34" s="41">
        <v>0</v>
      </c>
      <c r="F34"/>
      <c r="G34" s="17">
        <f t="shared" si="2"/>
        <v>0</v>
      </c>
      <c r="H34"/>
      <c r="I34" s="202"/>
      <c r="S34" s="212"/>
      <c r="T34" s="212"/>
      <c r="U34" s="212"/>
      <c r="V34" s="212"/>
      <c r="W34" s="212"/>
      <c r="X34" s="212"/>
      <c r="Y34" s="212"/>
      <c r="Z34" s="212"/>
    </row>
    <row r="35" spans="1:26" ht="14.25" x14ac:dyDescent="0.2">
      <c r="B35" s="49"/>
      <c r="C35" s="46"/>
      <c r="D35" s="48" t="s">
        <v>38</v>
      </c>
      <c r="E35" s="41">
        <v>0</v>
      </c>
      <c r="F35"/>
      <c r="G35" s="17">
        <f t="shared" si="2"/>
        <v>0</v>
      </c>
      <c r="H35"/>
      <c r="I35" s="202"/>
      <c r="U35" s="1"/>
    </row>
    <row r="36" spans="1:26" ht="14.25" x14ac:dyDescent="0.2">
      <c r="B36" s="49"/>
      <c r="C36" s="46"/>
      <c r="D36" s="48" t="s">
        <v>13</v>
      </c>
      <c r="E36" s="41">
        <v>0</v>
      </c>
      <c r="F36"/>
      <c r="G36" s="17">
        <f t="shared" si="2"/>
        <v>0</v>
      </c>
      <c r="H36"/>
      <c r="I36" s="202"/>
      <c r="S36" s="80"/>
      <c r="T36" s="80"/>
      <c r="U36" s="41"/>
      <c r="V36" s="80"/>
      <c r="W36" s="80"/>
      <c r="X36" s="80"/>
      <c r="Y36" s="80"/>
      <c r="Z36" s="80"/>
    </row>
    <row r="37" spans="1:26" x14ac:dyDescent="0.2">
      <c r="B37" s="49"/>
      <c r="C37" s="46"/>
      <c r="D37" s="48" t="s">
        <v>39</v>
      </c>
      <c r="E37" s="41">
        <v>0</v>
      </c>
      <c r="F37"/>
      <c r="G37" s="17">
        <f t="shared" si="2"/>
        <v>0</v>
      </c>
      <c r="H37"/>
      <c r="S37" s="145"/>
      <c r="T37" s="145"/>
      <c r="U37" s="168"/>
      <c r="V37" s="145"/>
      <c r="W37" s="145"/>
      <c r="X37" s="145"/>
      <c r="Y37" s="145"/>
      <c r="Z37" s="145"/>
    </row>
    <row r="38" spans="1:26" x14ac:dyDescent="0.2">
      <c r="B38" s="49"/>
      <c r="C38" s="46"/>
      <c r="D38" s="48" t="s">
        <v>17</v>
      </c>
      <c r="E38" s="41">
        <v>0</v>
      </c>
      <c r="F38"/>
      <c r="G38" s="17">
        <f t="shared" si="2"/>
        <v>0</v>
      </c>
      <c r="H38"/>
      <c r="S38" s="149" t="s">
        <v>92</v>
      </c>
      <c r="T38" s="128"/>
      <c r="U38" s="128"/>
      <c r="V38" s="68"/>
      <c r="W38" s="2"/>
      <c r="X38" s="111" t="s">
        <v>93</v>
      </c>
      <c r="Y38" s="111" t="s">
        <v>94</v>
      </c>
      <c r="Z38" s="150" t="s">
        <v>95</v>
      </c>
    </row>
    <row r="39" spans="1:26" x14ac:dyDescent="0.2">
      <c r="B39" s="49"/>
      <c r="C39" s="46"/>
      <c r="D39" s="48" t="s">
        <v>19</v>
      </c>
      <c r="E39" s="41">
        <v>0</v>
      </c>
      <c r="F39"/>
      <c r="G39" s="17">
        <f t="shared" si="2"/>
        <v>0</v>
      </c>
      <c r="H39"/>
      <c r="S39" s="151"/>
      <c r="T39" s="128"/>
      <c r="U39" s="128"/>
      <c r="V39" s="128"/>
      <c r="W39" s="2"/>
      <c r="X39" s="152" t="s">
        <v>96</v>
      </c>
      <c r="Y39" s="111" t="s">
        <v>97</v>
      </c>
      <c r="Z39" s="150" t="s">
        <v>98</v>
      </c>
    </row>
    <row r="40" spans="1:26" ht="14.25" x14ac:dyDescent="0.2">
      <c r="B40" s="49"/>
      <c r="C40" s="46"/>
      <c r="D40" s="48" t="s">
        <v>24</v>
      </c>
      <c r="E40" s="41">
        <v>0</v>
      </c>
      <c r="F40"/>
      <c r="G40" s="17">
        <f t="shared" si="2"/>
        <v>0</v>
      </c>
      <c r="H40"/>
      <c r="I40" s="202"/>
      <c r="S40" s="151" t="s">
        <v>99</v>
      </c>
      <c r="T40" s="128"/>
      <c r="U40" s="128"/>
      <c r="V40" s="128"/>
      <c r="W40" s="2"/>
      <c r="X40" s="153">
        <v>0</v>
      </c>
      <c r="Y40" s="113"/>
      <c r="Z40" s="154"/>
    </row>
    <row r="41" spans="1:26" ht="14.25" x14ac:dyDescent="0.2">
      <c r="B41" s="49"/>
      <c r="C41" s="46"/>
      <c r="D41" s="48" t="s">
        <v>41</v>
      </c>
      <c r="E41" s="41">
        <v>0</v>
      </c>
      <c r="F41"/>
      <c r="G41" s="17">
        <f t="shared" si="2"/>
        <v>0</v>
      </c>
      <c r="H41"/>
      <c r="I41" s="202"/>
      <c r="S41" s="151" t="s">
        <v>100</v>
      </c>
      <c r="T41" s="128"/>
      <c r="U41" s="128"/>
      <c r="V41" s="128"/>
      <c r="W41" s="2"/>
      <c r="X41" s="155">
        <v>0</v>
      </c>
      <c r="Y41" s="148">
        <v>0</v>
      </c>
      <c r="Z41" s="156">
        <v>100</v>
      </c>
    </row>
    <row r="42" spans="1:26" x14ac:dyDescent="0.2">
      <c r="B42" s="49"/>
      <c r="C42" s="46"/>
      <c r="D42" s="48" t="s">
        <v>26</v>
      </c>
      <c r="E42" s="41">
        <v>0</v>
      </c>
      <c r="F42"/>
      <c r="G42" s="17">
        <f t="shared" si="2"/>
        <v>0</v>
      </c>
      <c r="H42"/>
      <c r="S42" s="151" t="s">
        <v>101</v>
      </c>
      <c r="T42" s="128"/>
      <c r="U42" s="128"/>
      <c r="V42" s="128"/>
      <c r="W42" s="2"/>
      <c r="X42" s="155">
        <v>0</v>
      </c>
      <c r="Y42" s="167">
        <v>0</v>
      </c>
      <c r="Z42" s="157">
        <v>100</v>
      </c>
    </row>
    <row r="43" spans="1:26" x14ac:dyDescent="0.2">
      <c r="B43" s="49"/>
      <c r="C43" s="46"/>
      <c r="D43" s="48" t="s">
        <v>30</v>
      </c>
      <c r="E43" s="41">
        <v>0</v>
      </c>
      <c r="F43"/>
      <c r="G43" s="17">
        <f t="shared" si="2"/>
        <v>0</v>
      </c>
      <c r="H43"/>
      <c r="S43" s="151" t="s">
        <v>102</v>
      </c>
      <c r="T43" s="128"/>
      <c r="U43" s="128"/>
      <c r="V43" s="128"/>
      <c r="W43" s="2"/>
      <c r="X43" s="72">
        <f>Z43</f>
        <v>200</v>
      </c>
      <c r="Y43" s="72">
        <f>SUM(Y41:Y42)</f>
        <v>0</v>
      </c>
      <c r="Z43" s="158">
        <f>SUM(Z41:Z42)+Y43</f>
        <v>200</v>
      </c>
    </row>
    <row r="44" spans="1:26" x14ac:dyDescent="0.2">
      <c r="B44" s="49"/>
      <c r="C44" s="46"/>
      <c r="D44" s="50" t="s">
        <v>25</v>
      </c>
      <c r="E44" s="41">
        <v>0</v>
      </c>
      <c r="F44"/>
      <c r="G44" s="17">
        <f t="shared" si="2"/>
        <v>0</v>
      </c>
      <c r="H44"/>
      <c r="S44" s="151" t="s">
        <v>103</v>
      </c>
      <c r="T44" s="128"/>
      <c r="U44" s="128"/>
      <c r="V44" s="128"/>
      <c r="W44" s="2"/>
      <c r="X44" s="153">
        <v>0</v>
      </c>
      <c r="Y44" s="113"/>
      <c r="Z44" s="154"/>
    </row>
    <row r="45" spans="1:26" x14ac:dyDescent="0.2">
      <c r="B45" s="49"/>
      <c r="C45" s="46"/>
      <c r="D45" s="48" t="s">
        <v>118</v>
      </c>
      <c r="E45" s="41">
        <v>0</v>
      </c>
      <c r="F45"/>
      <c r="G45" s="17">
        <f t="shared" si="2"/>
        <v>0</v>
      </c>
      <c r="H45"/>
      <c r="S45" s="151" t="s">
        <v>104</v>
      </c>
      <c r="T45" s="128"/>
      <c r="U45" s="128"/>
      <c r="V45" s="128"/>
      <c r="W45" s="2"/>
      <c r="X45" s="159">
        <v>0</v>
      </c>
      <c r="Y45" s="113"/>
      <c r="Z45" s="154"/>
    </row>
    <row r="46" spans="1:26" s="24" customFormat="1" x14ac:dyDescent="0.2">
      <c r="A46"/>
      <c r="B46" s="49"/>
      <c r="C46" s="46"/>
      <c r="D46" s="48" t="s">
        <v>40</v>
      </c>
      <c r="E46" s="41">
        <v>0</v>
      </c>
      <c r="F46"/>
      <c r="G46" s="17">
        <f t="shared" si="2"/>
        <v>0</v>
      </c>
      <c r="H46"/>
      <c r="S46" s="151" t="s">
        <v>105</v>
      </c>
      <c r="T46" s="128"/>
      <c r="U46" s="128"/>
      <c r="V46" s="128"/>
      <c r="W46" s="2"/>
      <c r="X46" s="72">
        <f>SUM(X41:X45)</f>
        <v>200</v>
      </c>
      <c r="Y46" s="113"/>
      <c r="Z46" s="154"/>
    </row>
    <row r="47" spans="1:26" s="24" customFormat="1" x14ac:dyDescent="0.2">
      <c r="B47" s="49"/>
      <c r="C47" s="46"/>
      <c r="D47" s="48" t="s">
        <v>40</v>
      </c>
      <c r="E47" s="41">
        <v>0</v>
      </c>
      <c r="F47"/>
      <c r="G47" s="17">
        <f t="shared" si="2"/>
        <v>0</v>
      </c>
      <c r="H47"/>
      <c r="S47" s="151" t="s">
        <v>106</v>
      </c>
      <c r="T47" s="128"/>
      <c r="U47" s="128"/>
      <c r="V47" s="128"/>
      <c r="W47" s="160">
        <v>1.2500000000000001E-2</v>
      </c>
      <c r="X47" s="72">
        <f>SUM(X40)*W47</f>
        <v>0</v>
      </c>
      <c r="Y47" s="113"/>
      <c r="Z47" s="154"/>
    </row>
    <row r="48" spans="1:26" s="24" customFormat="1" x14ac:dyDescent="0.2">
      <c r="B48" s="49"/>
      <c r="C48" s="46"/>
      <c r="D48" s="48" t="s">
        <v>40</v>
      </c>
      <c r="E48" s="41">
        <v>0</v>
      </c>
      <c r="G48" s="17">
        <f t="shared" si="2"/>
        <v>0</v>
      </c>
      <c r="H48"/>
      <c r="S48" s="151" t="s">
        <v>107</v>
      </c>
      <c r="T48" s="128"/>
      <c r="U48" s="128"/>
      <c r="V48" s="128"/>
      <c r="W48" s="161">
        <v>0.06</v>
      </c>
      <c r="X48" s="162">
        <f>SUM(X40)*W48</f>
        <v>0</v>
      </c>
      <c r="Y48" s="113"/>
      <c r="Z48" s="154"/>
    </row>
    <row r="49" spans="1:26" s="24" customFormat="1" x14ac:dyDescent="0.2">
      <c r="B49" s="49"/>
      <c r="C49" s="46"/>
      <c r="D49" s="48" t="s">
        <v>40</v>
      </c>
      <c r="E49" s="41">
        <v>0</v>
      </c>
      <c r="G49" s="17">
        <f t="shared" si="2"/>
        <v>0</v>
      </c>
      <c r="H49"/>
      <c r="S49" s="163" t="s">
        <v>108</v>
      </c>
      <c r="T49" s="164"/>
      <c r="U49" s="164"/>
      <c r="V49" s="164"/>
      <c r="W49" s="164"/>
      <c r="X49" s="162">
        <f>SUM(X40-X46)-(X48)-X47</f>
        <v>-200</v>
      </c>
      <c r="Y49" s="165"/>
      <c r="Z49" s="166"/>
    </row>
    <row r="50" spans="1:26" s="25" customFormat="1" x14ac:dyDescent="0.2">
      <c r="A50" s="24"/>
      <c r="B50" s="49"/>
      <c r="C50" s="46"/>
      <c r="D50" s="48" t="s">
        <v>42</v>
      </c>
      <c r="E50" s="41">
        <v>0</v>
      </c>
      <c r="F50" s="24"/>
      <c r="G50" s="17">
        <f t="shared" si="2"/>
        <v>0</v>
      </c>
      <c r="H50"/>
      <c r="S50" s="126"/>
      <c r="T50"/>
      <c r="U50" s="1"/>
      <c r="V50"/>
      <c r="W50"/>
      <c r="X50"/>
      <c r="Y50"/>
      <c r="Z50"/>
    </row>
    <row r="51" spans="1:26" s="25" customFormat="1" x14ac:dyDescent="0.2">
      <c r="B51" s="49"/>
      <c r="C51" s="46"/>
      <c r="D51" s="48" t="s">
        <v>42</v>
      </c>
      <c r="E51" s="41">
        <v>0</v>
      </c>
      <c r="F51" s="24"/>
      <c r="G51" s="17">
        <f t="shared" si="2"/>
        <v>0</v>
      </c>
      <c r="H51"/>
      <c r="S51"/>
      <c r="T51"/>
      <c r="U51" s="1"/>
      <c r="V51"/>
      <c r="W51"/>
      <c r="X51"/>
      <c r="Y51"/>
      <c r="Z51"/>
    </row>
    <row r="52" spans="1:26" x14ac:dyDescent="0.2">
      <c r="A52" s="25"/>
      <c r="B52" s="49"/>
      <c r="C52" s="46"/>
      <c r="D52" s="48" t="s">
        <v>42</v>
      </c>
      <c r="E52" s="41">
        <v>0</v>
      </c>
      <c r="F52" s="25"/>
      <c r="G52" s="17">
        <f t="shared" si="2"/>
        <v>0</v>
      </c>
      <c r="H52"/>
      <c r="U52" s="1"/>
    </row>
    <row r="53" spans="1:26" x14ac:dyDescent="0.2">
      <c r="B53" s="49"/>
      <c r="C53" s="46"/>
      <c r="D53" s="48" t="s">
        <v>43</v>
      </c>
      <c r="E53" s="41">
        <v>0</v>
      </c>
      <c r="F53" s="25"/>
      <c r="G53" s="17">
        <f t="shared" si="2"/>
        <v>0</v>
      </c>
      <c r="H53"/>
      <c r="U53" s="1"/>
    </row>
    <row r="54" spans="1:26" x14ac:dyDescent="0.2">
      <c r="B54" s="49"/>
      <c r="C54" s="46"/>
      <c r="D54" s="48" t="s">
        <v>43</v>
      </c>
      <c r="E54" s="41">
        <v>0</v>
      </c>
      <c r="F54"/>
      <c r="G54" s="17">
        <f t="shared" si="2"/>
        <v>0</v>
      </c>
      <c r="H54"/>
      <c r="S54" s="126"/>
      <c r="U54" s="1"/>
    </row>
    <row r="55" spans="1:26" x14ac:dyDescent="0.2">
      <c r="B55" s="49"/>
      <c r="C55" s="46"/>
      <c r="D55" s="48" t="s">
        <v>43</v>
      </c>
      <c r="E55" s="41">
        <v>0</v>
      </c>
      <c r="F55"/>
      <c r="G55" s="17">
        <f t="shared" si="2"/>
        <v>0</v>
      </c>
      <c r="H55"/>
      <c r="U55" s="1"/>
    </row>
    <row r="56" spans="1:26" x14ac:dyDescent="0.2">
      <c r="B56" s="51" t="s">
        <v>50</v>
      </c>
      <c r="C56" s="46"/>
      <c r="D56" s="48" t="s">
        <v>114</v>
      </c>
      <c r="E56" s="41">
        <v>0</v>
      </c>
      <c r="F56"/>
      <c r="G56" s="17">
        <f t="shared" si="2"/>
        <v>0</v>
      </c>
      <c r="H56"/>
      <c r="U56" s="1"/>
    </row>
    <row r="57" spans="1:26" x14ac:dyDescent="0.2">
      <c r="B57" s="51" t="s">
        <v>50</v>
      </c>
      <c r="C57" s="46"/>
      <c r="D57" s="48" t="s">
        <v>115</v>
      </c>
      <c r="E57" s="41">
        <v>0</v>
      </c>
      <c r="F57"/>
      <c r="G57" s="17">
        <f t="shared" si="2"/>
        <v>0</v>
      </c>
      <c r="H57"/>
      <c r="U57" s="1"/>
    </row>
    <row r="58" spans="1:26" x14ac:dyDescent="0.2">
      <c r="B58" s="51" t="s">
        <v>50</v>
      </c>
      <c r="C58" s="46"/>
      <c r="D58" s="48"/>
      <c r="E58" s="41">
        <v>0</v>
      </c>
      <c r="F58"/>
      <c r="G58" s="17">
        <f t="shared" si="2"/>
        <v>0</v>
      </c>
      <c r="H58"/>
    </row>
    <row r="59" spans="1:26" x14ac:dyDescent="0.2">
      <c r="B59" s="49"/>
      <c r="C59" s="46"/>
      <c r="D59" s="48" t="s">
        <v>78</v>
      </c>
      <c r="E59" s="41">
        <v>0</v>
      </c>
      <c r="F59"/>
      <c r="G59" s="17">
        <f t="shared" si="2"/>
        <v>0</v>
      </c>
      <c r="H59"/>
    </row>
    <row r="60" spans="1:26" x14ac:dyDescent="0.2">
      <c r="B60" s="49"/>
      <c r="C60" s="46"/>
      <c r="D60" s="48" t="s">
        <v>113</v>
      </c>
      <c r="E60" s="41">
        <v>0</v>
      </c>
      <c r="F60"/>
      <c r="G60" s="17">
        <f t="shared" si="2"/>
        <v>0</v>
      </c>
      <c r="H60"/>
    </row>
    <row r="61" spans="1:26" x14ac:dyDescent="0.2">
      <c r="B61" s="49"/>
      <c r="C61" s="46"/>
      <c r="D61" s="48" t="s">
        <v>113</v>
      </c>
      <c r="E61" s="41">
        <v>0</v>
      </c>
      <c r="F61"/>
      <c r="G61" s="17">
        <f t="shared" ref="G61" si="3">E61</f>
        <v>0</v>
      </c>
      <c r="H61"/>
    </row>
    <row r="62" spans="1:26" x14ac:dyDescent="0.2">
      <c r="B62" s="49"/>
      <c r="C62" s="46"/>
      <c r="D62" s="48" t="s">
        <v>113</v>
      </c>
      <c r="E62" s="41">
        <v>0</v>
      </c>
      <c r="F62"/>
      <c r="G62" s="17">
        <f t="shared" ref="G62" si="4">E62</f>
        <v>0</v>
      </c>
      <c r="H62"/>
    </row>
    <row r="63" spans="1:26" x14ac:dyDescent="0.2">
      <c r="B63" s="49"/>
      <c r="C63" s="46"/>
      <c r="D63" s="48" t="s">
        <v>113</v>
      </c>
      <c r="E63" s="41">
        <v>0</v>
      </c>
      <c r="F63"/>
      <c r="G63" s="17">
        <f t="shared" si="2"/>
        <v>0</v>
      </c>
      <c r="H63"/>
    </row>
    <row r="64" spans="1:26" x14ac:dyDescent="0.2">
      <c r="B64" s="49"/>
      <c r="C64" s="46"/>
      <c r="D64" s="48" t="s">
        <v>56</v>
      </c>
      <c r="E64" s="26">
        <v>0</v>
      </c>
      <c r="F64"/>
      <c r="G64" s="17">
        <f t="shared" si="2"/>
        <v>0</v>
      </c>
      <c r="H64"/>
      <c r="I64" s="2"/>
      <c r="J64" s="2"/>
      <c r="K64" s="2"/>
      <c r="L64" s="2"/>
      <c r="M64" s="2"/>
      <c r="N64" s="2"/>
      <c r="O64" s="2"/>
      <c r="P64" s="2"/>
    </row>
    <row r="65" spans="1:16" x14ac:dyDescent="0.2">
      <c r="B65" s="49"/>
      <c r="C65" s="46"/>
      <c r="D65" s="48"/>
      <c r="E65" s="42">
        <v>0</v>
      </c>
      <c r="F65"/>
      <c r="G65" s="45">
        <f t="shared" si="2"/>
        <v>0</v>
      </c>
      <c r="H65"/>
      <c r="I65" s="2"/>
      <c r="J65" s="2"/>
      <c r="K65" s="2"/>
      <c r="L65" s="2"/>
      <c r="M65" s="2"/>
      <c r="N65" s="2"/>
      <c r="O65" s="2"/>
      <c r="P65" s="2"/>
    </row>
    <row r="66" spans="1:16" x14ac:dyDescent="0.2">
      <c r="B66" s="8"/>
      <c r="D66" s="5" t="s">
        <v>12</v>
      </c>
      <c r="E66" s="18">
        <f>SUM(E29:E65)+E26</f>
        <v>0</v>
      </c>
      <c r="F66"/>
      <c r="G66" s="18">
        <f>SUM(G29:G65)+G26</f>
        <v>0</v>
      </c>
      <c r="H66"/>
      <c r="I66" s="2"/>
      <c r="J66" s="2"/>
      <c r="K66" s="2"/>
      <c r="L66" s="2"/>
      <c r="M66" s="2"/>
      <c r="N66" s="2"/>
      <c r="O66" s="2"/>
      <c r="P66" s="2"/>
    </row>
    <row r="67" spans="1:16" x14ac:dyDescent="0.2">
      <c r="B67" s="8"/>
      <c r="D67" s="5"/>
      <c r="E67" s="3"/>
      <c r="G67"/>
      <c r="H67"/>
      <c r="I67" s="3"/>
      <c r="J67" s="2"/>
      <c r="K67" s="2"/>
      <c r="L67" s="2"/>
      <c r="M67" s="2"/>
      <c r="N67" s="2"/>
      <c r="O67" s="2"/>
      <c r="P67" s="2"/>
    </row>
    <row r="68" spans="1:16" x14ac:dyDescent="0.2">
      <c r="A68" s="15"/>
      <c r="B68" s="15"/>
      <c r="C68" s="16"/>
      <c r="D68" s="16"/>
      <c r="E68" s="16"/>
      <c r="F68" s="15"/>
      <c r="G68" s="15"/>
      <c r="H68"/>
      <c r="I68" s="3"/>
      <c r="J68" s="2"/>
      <c r="K68" s="2"/>
      <c r="L68" s="2"/>
      <c r="M68" s="2"/>
      <c r="N68" s="2"/>
      <c r="O68" s="2"/>
      <c r="P68" s="2"/>
    </row>
    <row r="69" spans="1:16" ht="15.75" x14ac:dyDescent="0.25">
      <c r="A69" s="35" t="s">
        <v>6</v>
      </c>
      <c r="B69" s="8"/>
      <c r="C69" s="9"/>
      <c r="D69" s="5" t="s">
        <v>34</v>
      </c>
      <c r="E69" s="29">
        <v>0</v>
      </c>
      <c r="G69" s="17">
        <f>E69</f>
        <v>0</v>
      </c>
      <c r="H69"/>
      <c r="I69" s="3"/>
      <c r="J69" s="2"/>
      <c r="K69" s="2"/>
      <c r="L69" s="2"/>
      <c r="M69" s="2"/>
      <c r="N69" s="2"/>
      <c r="O69" s="2"/>
      <c r="P69" s="2"/>
    </row>
    <row r="70" spans="1:16" ht="15" x14ac:dyDescent="0.2">
      <c r="A70" s="37"/>
      <c r="B70" s="8"/>
      <c r="C70" s="9"/>
      <c r="D70" s="5" t="s">
        <v>37</v>
      </c>
      <c r="E70" s="29">
        <v>0</v>
      </c>
      <c r="G70" s="17">
        <f>E70</f>
        <v>0</v>
      </c>
      <c r="H70"/>
      <c r="I70" s="3"/>
      <c r="J70" s="2"/>
      <c r="K70" s="2"/>
      <c r="L70" s="2"/>
      <c r="M70" s="2"/>
      <c r="N70" s="2"/>
      <c r="O70" s="2"/>
      <c r="P70" s="2"/>
    </row>
    <row r="71" spans="1:16" ht="15" x14ac:dyDescent="0.2">
      <c r="A71" s="37"/>
      <c r="B71" s="8"/>
      <c r="D71" s="10" t="s">
        <v>44</v>
      </c>
      <c r="E71" s="29">
        <v>0</v>
      </c>
      <c r="G71" s="17">
        <f>E71</f>
        <v>0</v>
      </c>
      <c r="H71"/>
      <c r="I71" s="202"/>
      <c r="J71" s="2"/>
      <c r="K71" s="2"/>
      <c r="L71" s="2"/>
      <c r="M71" s="2"/>
      <c r="N71" s="2"/>
      <c r="O71" s="2"/>
      <c r="P71" s="2"/>
    </row>
    <row r="72" spans="1:16" ht="15" x14ac:dyDescent="0.2">
      <c r="A72" s="37"/>
      <c r="B72" s="8"/>
      <c r="D72" s="10" t="s">
        <v>45</v>
      </c>
      <c r="E72" s="31">
        <v>0</v>
      </c>
      <c r="G72" s="45">
        <f>E72</f>
        <v>0</v>
      </c>
      <c r="H72"/>
      <c r="I72" s="202"/>
      <c r="J72" s="2"/>
      <c r="K72" s="2"/>
      <c r="L72" s="2"/>
      <c r="M72" s="2"/>
      <c r="N72" s="2"/>
      <c r="O72" s="2"/>
      <c r="P72" s="2"/>
    </row>
    <row r="73" spans="1:16" ht="15" x14ac:dyDescent="0.2">
      <c r="A73" s="37"/>
      <c r="B73" s="8"/>
      <c r="D73" s="5" t="s">
        <v>18</v>
      </c>
      <c r="E73" s="18">
        <f>SUM(E69:E72)</f>
        <v>0</v>
      </c>
      <c r="G73" s="18">
        <f>SUM(G69:G72)</f>
        <v>0</v>
      </c>
      <c r="H73"/>
      <c r="I73" s="202"/>
      <c r="J73" s="128"/>
      <c r="K73" s="128"/>
      <c r="L73" s="2"/>
      <c r="M73" s="2"/>
      <c r="N73" s="2"/>
      <c r="O73" s="2"/>
      <c r="P73" s="2"/>
    </row>
    <row r="74" spans="1:16" ht="15" x14ac:dyDescent="0.2">
      <c r="A74" s="37"/>
      <c r="B74" s="8"/>
      <c r="D74" s="10"/>
      <c r="E74" s="3"/>
      <c r="G74"/>
      <c r="H74"/>
      <c r="I74" s="127"/>
      <c r="J74" s="128"/>
      <c r="K74" s="128"/>
      <c r="L74" s="2"/>
      <c r="M74" s="2"/>
      <c r="N74" s="2"/>
      <c r="O74" s="2"/>
      <c r="P74" s="2"/>
    </row>
    <row r="75" spans="1:16" ht="15.75" x14ac:dyDescent="0.25">
      <c r="A75" s="35" t="s">
        <v>15</v>
      </c>
      <c r="B75" s="8"/>
      <c r="D75" s="5" t="s">
        <v>34</v>
      </c>
      <c r="E75" s="29">
        <v>0</v>
      </c>
      <c r="G75" s="17">
        <f>E75</f>
        <v>0</v>
      </c>
      <c r="H75"/>
      <c r="I75" s="127"/>
      <c r="J75" s="128"/>
      <c r="K75" s="128"/>
      <c r="L75" s="2"/>
      <c r="M75" s="2"/>
      <c r="N75" s="2"/>
      <c r="O75" s="2"/>
      <c r="P75" s="2"/>
    </row>
    <row r="76" spans="1:16" ht="15.75" x14ac:dyDescent="0.25">
      <c r="A76" s="35"/>
      <c r="B76" s="8"/>
      <c r="D76" s="5" t="s">
        <v>37</v>
      </c>
      <c r="E76" s="29">
        <v>0</v>
      </c>
      <c r="G76" s="17">
        <f>E76</f>
        <v>0</v>
      </c>
      <c r="H76"/>
      <c r="I76" s="2"/>
      <c r="J76" s="2"/>
      <c r="K76" s="2"/>
      <c r="L76" s="2"/>
      <c r="M76" s="2"/>
      <c r="N76" s="2"/>
      <c r="O76" s="2"/>
      <c r="P76" s="2"/>
    </row>
    <row r="77" spans="1:16" ht="15.75" x14ac:dyDescent="0.25">
      <c r="A77" s="35"/>
      <c r="B77" s="8"/>
      <c r="D77" s="10" t="s">
        <v>44</v>
      </c>
      <c r="E77" s="29">
        <v>0</v>
      </c>
      <c r="G77" s="17">
        <f>E77</f>
        <v>0</v>
      </c>
      <c r="H77"/>
      <c r="K77"/>
    </row>
    <row r="78" spans="1:16" ht="15" x14ac:dyDescent="0.2">
      <c r="A78" s="37"/>
      <c r="B78" s="8"/>
      <c r="D78" s="10" t="s">
        <v>45</v>
      </c>
      <c r="E78" s="31">
        <v>0</v>
      </c>
      <c r="G78" s="45">
        <f>E78</f>
        <v>0</v>
      </c>
      <c r="H78"/>
      <c r="I78" s="11"/>
      <c r="J78" s="11"/>
      <c r="K78" s="9"/>
      <c r="L78" s="11"/>
      <c r="M78" s="11"/>
      <c r="N78" s="11"/>
      <c r="O78" s="11"/>
      <c r="P78" s="11"/>
    </row>
    <row r="79" spans="1:16" ht="15" x14ac:dyDescent="0.2">
      <c r="A79" s="37"/>
      <c r="B79" s="8"/>
      <c r="D79" s="5" t="s">
        <v>18</v>
      </c>
      <c r="E79" s="18">
        <f>SUM(E75:E78)</f>
        <v>0</v>
      </c>
      <c r="G79" s="17">
        <f>SUM(G75:G78)</f>
        <v>0</v>
      </c>
      <c r="H79"/>
      <c r="I79" s="11"/>
      <c r="J79" s="11"/>
      <c r="K79" s="9"/>
      <c r="L79" s="11"/>
      <c r="M79" s="11"/>
      <c r="N79" s="11"/>
      <c r="O79" s="11"/>
      <c r="P79" s="11"/>
    </row>
    <row r="80" spans="1:16" ht="15" x14ac:dyDescent="0.2">
      <c r="A80" s="37"/>
      <c r="C80" s="11"/>
      <c r="D80" s="10"/>
      <c r="E80" s="1"/>
      <c r="G80"/>
      <c r="H80"/>
      <c r="I80" s="11"/>
      <c r="J80" s="11"/>
      <c r="K80" s="9"/>
      <c r="L80" s="11"/>
      <c r="M80" s="11"/>
      <c r="N80" s="11"/>
      <c r="O80" s="11"/>
      <c r="P80" s="11"/>
    </row>
    <row r="81" spans="1:16" ht="15.75" x14ac:dyDescent="0.25">
      <c r="A81" s="35" t="s">
        <v>7</v>
      </c>
      <c r="C81" s="11"/>
      <c r="D81" s="5" t="s">
        <v>34</v>
      </c>
      <c r="E81" s="29">
        <v>0</v>
      </c>
      <c r="F81" s="8"/>
      <c r="G81" s="17">
        <f>E81</f>
        <v>0</v>
      </c>
      <c r="H81"/>
      <c r="I81" s="11"/>
      <c r="J81" s="11"/>
      <c r="K81" s="9"/>
      <c r="L81" s="11"/>
      <c r="M81" s="11"/>
      <c r="N81" s="11"/>
      <c r="O81" s="11"/>
      <c r="P81" s="11"/>
    </row>
    <row r="82" spans="1:16" ht="15" x14ac:dyDescent="0.2">
      <c r="A82" s="37"/>
      <c r="C82" s="11"/>
      <c r="D82" s="5" t="s">
        <v>37</v>
      </c>
      <c r="E82" s="29">
        <v>0</v>
      </c>
      <c r="G82" s="17">
        <f>E82</f>
        <v>0</v>
      </c>
      <c r="H82"/>
      <c r="I82" s="11"/>
      <c r="J82" s="129"/>
      <c r="K82" s="129"/>
      <c r="L82" s="130"/>
      <c r="M82" s="11"/>
      <c r="N82" s="11"/>
      <c r="O82" s="11"/>
      <c r="P82" s="11"/>
    </row>
    <row r="83" spans="1:16" ht="15" x14ac:dyDescent="0.2">
      <c r="A83" s="37"/>
      <c r="C83" s="11"/>
      <c r="D83" s="10" t="s">
        <v>44</v>
      </c>
      <c r="E83" s="29">
        <v>0</v>
      </c>
      <c r="G83" s="17">
        <f>E83</f>
        <v>0</v>
      </c>
      <c r="H83"/>
      <c r="I83" s="131"/>
      <c r="J83" s="130"/>
      <c r="K83" s="129"/>
      <c r="L83" s="130"/>
      <c r="M83" s="11"/>
      <c r="N83" s="11"/>
      <c r="O83" s="11"/>
      <c r="P83" s="11"/>
    </row>
    <row r="84" spans="1:16" ht="15" x14ac:dyDescent="0.2">
      <c r="A84" s="37"/>
      <c r="C84" s="11"/>
      <c r="D84" s="10" t="s">
        <v>45</v>
      </c>
      <c r="E84" s="31">
        <v>0</v>
      </c>
      <c r="G84" s="45">
        <f>E84</f>
        <v>0</v>
      </c>
      <c r="H84"/>
      <c r="I84" s="131"/>
      <c r="J84" s="129"/>
      <c r="K84" s="129"/>
      <c r="L84" s="130"/>
      <c r="M84" s="11"/>
      <c r="N84" s="11"/>
      <c r="O84" s="11"/>
      <c r="P84" s="11"/>
    </row>
    <row r="85" spans="1:16" ht="15" x14ac:dyDescent="0.2">
      <c r="A85" s="37"/>
      <c r="C85" s="11"/>
      <c r="D85" s="5" t="s">
        <v>18</v>
      </c>
      <c r="E85" s="18">
        <f>SUM(E81:E84)</f>
        <v>0</v>
      </c>
      <c r="G85" s="17">
        <f>SUM(G81:G84)</f>
        <v>0</v>
      </c>
      <c r="H85"/>
      <c r="I85" s="131"/>
      <c r="J85" s="129"/>
      <c r="K85" s="129"/>
      <c r="L85" s="130"/>
      <c r="M85" s="11"/>
      <c r="N85" s="11"/>
      <c r="O85" s="11"/>
      <c r="P85" s="11"/>
    </row>
    <row r="86" spans="1:16" ht="15" x14ac:dyDescent="0.2">
      <c r="A86" s="37"/>
      <c r="C86" s="11"/>
      <c r="D86" s="5"/>
      <c r="E86" s="18"/>
      <c r="G86"/>
      <c r="H86"/>
      <c r="I86" s="131"/>
      <c r="J86" s="129"/>
      <c r="K86" s="129"/>
      <c r="L86" s="130"/>
      <c r="M86" s="11"/>
      <c r="N86" s="11"/>
      <c r="O86" s="11"/>
      <c r="P86" s="11"/>
    </row>
    <row r="87" spans="1:16" ht="16.5" thickBot="1" x14ac:dyDescent="0.3">
      <c r="A87" s="35" t="s">
        <v>23</v>
      </c>
      <c r="C87" s="11"/>
      <c r="D87" s="5" t="s">
        <v>34</v>
      </c>
      <c r="E87" s="29">
        <v>0</v>
      </c>
      <c r="G87" s="17">
        <f>E87</f>
        <v>0</v>
      </c>
      <c r="H87"/>
      <c r="I87" s="131"/>
      <c r="J87" s="129"/>
      <c r="K87" s="129"/>
      <c r="L87" s="130"/>
      <c r="M87" s="11"/>
      <c r="N87" s="11"/>
      <c r="O87" s="11"/>
      <c r="P87" s="11"/>
    </row>
    <row r="88" spans="1:16" x14ac:dyDescent="0.2">
      <c r="A88" s="85" t="s">
        <v>119</v>
      </c>
      <c r="C88" s="11"/>
      <c r="D88" s="5" t="s">
        <v>37</v>
      </c>
      <c r="E88" s="29">
        <v>0</v>
      </c>
      <c r="G88" s="17">
        <f>E88</f>
        <v>0</v>
      </c>
      <c r="H88"/>
      <c r="I88" s="132" t="s">
        <v>87</v>
      </c>
      <c r="J88" s="133"/>
      <c r="K88" s="134"/>
      <c r="L88" s="130"/>
      <c r="M88" s="11"/>
      <c r="N88" s="11"/>
      <c r="O88" s="11"/>
      <c r="P88" s="11"/>
    </row>
    <row r="89" spans="1:16" x14ac:dyDescent="0.2">
      <c r="C89" s="11"/>
      <c r="D89" s="10" t="s">
        <v>44</v>
      </c>
      <c r="E89" s="29">
        <v>0</v>
      </c>
      <c r="G89" s="17">
        <f>E89</f>
        <v>0</v>
      </c>
      <c r="H89"/>
      <c r="I89" s="135" t="s">
        <v>88</v>
      </c>
      <c r="J89" s="136"/>
      <c r="K89" s="137">
        <v>0</v>
      </c>
      <c r="L89" s="130"/>
      <c r="M89" s="11"/>
      <c r="N89" s="11"/>
      <c r="O89" s="11"/>
      <c r="P89" s="11"/>
    </row>
    <row r="90" spans="1:16" x14ac:dyDescent="0.2">
      <c r="C90" s="11"/>
      <c r="D90" s="10" t="s">
        <v>45</v>
      </c>
      <c r="E90" s="31">
        <v>0</v>
      </c>
      <c r="G90" s="45">
        <f>E90</f>
        <v>0</v>
      </c>
      <c r="H90"/>
      <c r="I90" s="135" t="s">
        <v>55</v>
      </c>
      <c r="J90" s="136"/>
      <c r="K90" s="137">
        <v>0</v>
      </c>
      <c r="L90" s="130"/>
      <c r="M90" s="11"/>
      <c r="N90" s="11"/>
      <c r="O90" s="11"/>
      <c r="P90" s="11"/>
    </row>
    <row r="91" spans="1:16" x14ac:dyDescent="0.2">
      <c r="C91" s="11"/>
      <c r="D91" s="5" t="s">
        <v>18</v>
      </c>
      <c r="E91" s="18">
        <f>SUM(E87:E90)</f>
        <v>0</v>
      </c>
      <c r="G91" s="17">
        <f>SUM(G87:G90)</f>
        <v>0</v>
      </c>
      <c r="H91"/>
      <c r="I91" s="138" t="s">
        <v>31</v>
      </c>
      <c r="J91" s="136"/>
      <c r="K91" s="137">
        <v>0</v>
      </c>
      <c r="L91" s="130"/>
      <c r="M91" s="11"/>
      <c r="N91" s="11"/>
      <c r="O91" s="11"/>
      <c r="P91" s="11"/>
    </row>
    <row r="92" spans="1:16" x14ac:dyDescent="0.2">
      <c r="C92" s="11"/>
      <c r="E92"/>
      <c r="G92"/>
      <c r="H92"/>
      <c r="I92" s="138" t="s">
        <v>32</v>
      </c>
      <c r="J92" s="136"/>
      <c r="K92" s="137">
        <v>0</v>
      </c>
      <c r="L92" s="130"/>
      <c r="M92" s="11"/>
      <c r="N92" s="11"/>
      <c r="O92" s="11"/>
      <c r="P92" s="11"/>
    </row>
    <row r="93" spans="1:16" x14ac:dyDescent="0.2">
      <c r="A93" s="15"/>
      <c r="B93" s="15"/>
      <c r="C93" s="16"/>
      <c r="D93" s="16"/>
      <c r="E93" s="16"/>
      <c r="F93" s="15"/>
      <c r="G93" s="15"/>
      <c r="H93"/>
      <c r="I93" s="139" t="s">
        <v>33</v>
      </c>
      <c r="J93" s="140"/>
      <c r="K93" s="141">
        <v>0</v>
      </c>
      <c r="L93" s="130"/>
      <c r="M93" s="11"/>
      <c r="N93" s="11"/>
      <c r="O93" s="11"/>
      <c r="P93" s="11"/>
    </row>
    <row r="94" spans="1:16" ht="13.5" thickBot="1" x14ac:dyDescent="0.25">
      <c r="A94" s="2" t="s">
        <v>20</v>
      </c>
      <c r="D94" s="5" t="s">
        <v>34</v>
      </c>
      <c r="E94" s="29">
        <v>0</v>
      </c>
      <c r="G94" s="17">
        <f>E94</f>
        <v>0</v>
      </c>
      <c r="H94"/>
      <c r="I94" s="142" t="s">
        <v>89</v>
      </c>
      <c r="J94" s="38"/>
      <c r="K94" s="143">
        <f>SUM(K89:K93)</f>
        <v>0</v>
      </c>
      <c r="L94" s="130"/>
      <c r="M94" s="11"/>
      <c r="N94" s="11"/>
      <c r="O94" s="11"/>
      <c r="P94" s="11"/>
    </row>
    <row r="95" spans="1:16" x14ac:dyDescent="0.2">
      <c r="A95" s="85" t="s">
        <v>120</v>
      </c>
      <c r="D95" s="5" t="s">
        <v>37</v>
      </c>
      <c r="E95" s="29">
        <v>0</v>
      </c>
      <c r="G95" s="17">
        <f>E95</f>
        <v>0</v>
      </c>
      <c r="H95"/>
      <c r="I95" s="11"/>
      <c r="J95" s="130"/>
      <c r="K95" s="129"/>
      <c r="L95" s="130"/>
      <c r="M95" s="11"/>
      <c r="N95" s="11"/>
      <c r="O95" s="11"/>
      <c r="P95" s="11"/>
    </row>
    <row r="96" spans="1:16" x14ac:dyDescent="0.2">
      <c r="D96" s="10" t="s">
        <v>46</v>
      </c>
      <c r="E96" s="29">
        <v>0</v>
      </c>
      <c r="G96" s="17">
        <f>E96</f>
        <v>0</v>
      </c>
      <c r="H96"/>
      <c r="I96" s="11"/>
      <c r="J96" s="130"/>
      <c r="K96" s="129"/>
      <c r="L96" s="130"/>
      <c r="M96" s="11"/>
      <c r="N96" s="11"/>
      <c r="O96" s="11"/>
      <c r="P96" s="11"/>
    </row>
    <row r="97" spans="1:16" x14ac:dyDescent="0.2">
      <c r="D97" s="10" t="s">
        <v>47</v>
      </c>
      <c r="E97" s="31">
        <v>0</v>
      </c>
      <c r="G97" s="45">
        <f>E97</f>
        <v>0</v>
      </c>
      <c r="H97"/>
      <c r="I97" s="11"/>
      <c r="J97" s="130"/>
      <c r="K97" s="129"/>
      <c r="L97" s="130"/>
      <c r="M97" s="11"/>
      <c r="N97" s="11"/>
      <c r="O97" s="11"/>
      <c r="P97" s="11"/>
    </row>
    <row r="98" spans="1:16" x14ac:dyDescent="0.2">
      <c r="D98" s="5" t="s">
        <v>18</v>
      </c>
      <c r="E98" s="18">
        <f>SUM(E94:E97)</f>
        <v>0</v>
      </c>
      <c r="G98" s="17">
        <f>SUM(G94:G97)</f>
        <v>0</v>
      </c>
      <c r="H98"/>
      <c r="I98" s="11"/>
      <c r="J98" s="11"/>
      <c r="K98" s="9"/>
      <c r="L98" s="11"/>
      <c r="M98" s="11"/>
      <c r="N98" s="11"/>
      <c r="O98" s="11"/>
      <c r="P98" s="11"/>
    </row>
    <row r="99" spans="1:16" x14ac:dyDescent="0.2">
      <c r="D99" s="5"/>
      <c r="E99" s="1"/>
      <c r="G99"/>
      <c r="H99"/>
    </row>
    <row r="100" spans="1:16" x14ac:dyDescent="0.2">
      <c r="A100" s="15"/>
      <c r="B100" s="15"/>
      <c r="C100" s="16"/>
      <c r="D100" s="16"/>
      <c r="E100" s="16"/>
      <c r="F100" s="15"/>
      <c r="G100" s="15"/>
      <c r="H100"/>
      <c r="I100" s="11"/>
      <c r="J100" s="11"/>
      <c r="K100" s="9"/>
      <c r="L100" s="11"/>
      <c r="M100" s="11"/>
      <c r="N100" s="11"/>
      <c r="O100" s="11"/>
      <c r="P100" s="11"/>
    </row>
    <row r="101" spans="1:16" ht="15.75" x14ac:dyDescent="0.25">
      <c r="A101" s="35" t="s">
        <v>53</v>
      </c>
      <c r="C101" s="12" t="s">
        <v>9</v>
      </c>
      <c r="D101" s="12"/>
      <c r="E101" s="12" t="s">
        <v>121</v>
      </c>
      <c r="G101"/>
      <c r="H101"/>
      <c r="I101" s="11"/>
      <c r="J101" s="11"/>
      <c r="K101" s="9"/>
      <c r="L101" s="11"/>
      <c r="M101" s="11"/>
      <c r="N101" s="11"/>
      <c r="O101" s="11"/>
      <c r="P101" s="11"/>
    </row>
    <row r="102" spans="1:16" x14ac:dyDescent="0.2">
      <c r="A102" s="2" t="s">
        <v>8</v>
      </c>
      <c r="B102" s="4"/>
      <c r="C102" s="41">
        <v>0</v>
      </c>
      <c r="D102" s="4"/>
      <c r="E102" s="29">
        <v>0</v>
      </c>
      <c r="F102"/>
      <c r="G102" s="17">
        <f>E102</f>
        <v>0</v>
      </c>
      <c r="H102"/>
      <c r="I102" s="11"/>
      <c r="J102" s="11"/>
      <c r="K102" s="9"/>
      <c r="L102" s="11"/>
      <c r="M102" s="11"/>
      <c r="N102" s="11"/>
      <c r="O102" s="11"/>
      <c r="P102" s="11"/>
    </row>
    <row r="103" spans="1:16" ht="13.5" thickBot="1" x14ac:dyDescent="0.25">
      <c r="A103" s="2" t="s">
        <v>8</v>
      </c>
      <c r="B103" s="6"/>
      <c r="C103" s="41">
        <v>0</v>
      </c>
      <c r="D103" s="6"/>
      <c r="E103" s="29">
        <v>0</v>
      </c>
      <c r="F103"/>
      <c r="G103" s="17">
        <f t="shared" ref="G103:G112" si="5">E103</f>
        <v>0</v>
      </c>
      <c r="H103"/>
      <c r="I103" s="11"/>
      <c r="J103" s="11"/>
      <c r="K103" s="9"/>
      <c r="L103" s="130"/>
      <c r="M103" s="144"/>
      <c r="N103" s="11"/>
      <c r="O103" s="11"/>
      <c r="P103" s="11"/>
    </row>
    <row r="104" spans="1:16" x14ac:dyDescent="0.2">
      <c r="A104" s="2" t="s">
        <v>8</v>
      </c>
      <c r="B104" s="6"/>
      <c r="C104" s="41">
        <v>0</v>
      </c>
      <c r="D104" s="6"/>
      <c r="E104" s="29">
        <v>0</v>
      </c>
      <c r="F104"/>
      <c r="G104" s="17">
        <f t="shared" si="5"/>
        <v>0</v>
      </c>
      <c r="H104"/>
      <c r="I104" s="132" t="s">
        <v>90</v>
      </c>
      <c r="J104" s="133"/>
      <c r="K104" s="134"/>
      <c r="L104" s="130"/>
      <c r="M104" s="144"/>
      <c r="N104" s="11"/>
      <c r="O104" s="11"/>
      <c r="P104" s="11"/>
    </row>
    <row r="105" spans="1:16" x14ac:dyDescent="0.2">
      <c r="A105" s="2" t="s">
        <v>8</v>
      </c>
      <c r="B105" s="6"/>
      <c r="C105" s="41">
        <v>0</v>
      </c>
      <c r="D105" s="6"/>
      <c r="E105" s="29">
        <v>0</v>
      </c>
      <c r="F105"/>
      <c r="G105" s="17">
        <f t="shared" si="5"/>
        <v>0</v>
      </c>
      <c r="H105"/>
      <c r="I105" s="135" t="s">
        <v>88</v>
      </c>
      <c r="J105" s="136"/>
      <c r="K105" s="137">
        <v>0</v>
      </c>
      <c r="L105" s="130"/>
      <c r="M105" s="144"/>
      <c r="N105" s="11"/>
      <c r="O105" s="11"/>
      <c r="P105" s="11"/>
    </row>
    <row r="106" spans="1:16" x14ac:dyDescent="0.2">
      <c r="A106" s="2" t="s">
        <v>8</v>
      </c>
      <c r="B106" s="6"/>
      <c r="C106" s="41">
        <v>0</v>
      </c>
      <c r="D106" s="6"/>
      <c r="E106" s="29">
        <v>0</v>
      </c>
      <c r="F106"/>
      <c r="G106" s="17">
        <f t="shared" si="5"/>
        <v>0</v>
      </c>
      <c r="H106"/>
      <c r="I106" s="135" t="s">
        <v>55</v>
      </c>
      <c r="J106" s="136"/>
      <c r="K106" s="137">
        <v>0</v>
      </c>
      <c r="L106" s="130"/>
      <c r="M106" s="144"/>
      <c r="N106" s="11"/>
      <c r="O106" s="11"/>
      <c r="P106" s="11"/>
    </row>
    <row r="107" spans="1:16" x14ac:dyDescent="0.2">
      <c r="A107" s="2" t="s">
        <v>8</v>
      </c>
      <c r="B107" s="6"/>
      <c r="C107" s="41">
        <v>0</v>
      </c>
      <c r="D107" s="6"/>
      <c r="E107" s="29">
        <v>0</v>
      </c>
      <c r="F107"/>
      <c r="G107" s="17">
        <f t="shared" si="5"/>
        <v>0</v>
      </c>
      <c r="H107"/>
      <c r="I107" s="138" t="s">
        <v>31</v>
      </c>
      <c r="J107" s="136"/>
      <c r="K107" s="137">
        <v>0</v>
      </c>
      <c r="L107" s="11"/>
      <c r="M107" s="144"/>
      <c r="N107" s="11"/>
      <c r="O107" s="11"/>
      <c r="P107" s="11"/>
    </row>
    <row r="108" spans="1:16" x14ac:dyDescent="0.2">
      <c r="A108" s="2" t="s">
        <v>8</v>
      </c>
      <c r="B108" s="6"/>
      <c r="C108" s="41">
        <v>0</v>
      </c>
      <c r="D108" s="6"/>
      <c r="E108" s="29">
        <v>0</v>
      </c>
      <c r="F108"/>
      <c r="G108" s="17">
        <f t="shared" si="5"/>
        <v>0</v>
      </c>
      <c r="H108"/>
      <c r="I108" s="138" t="s">
        <v>32</v>
      </c>
      <c r="J108" s="136"/>
      <c r="K108" s="137">
        <v>0</v>
      </c>
      <c r="L108" s="11"/>
      <c r="M108" s="11"/>
      <c r="N108" s="11"/>
      <c r="O108" s="11"/>
      <c r="P108" s="11"/>
    </row>
    <row r="109" spans="1:16" x14ac:dyDescent="0.2">
      <c r="A109" s="2" t="s">
        <v>8</v>
      </c>
      <c r="B109" s="6"/>
      <c r="C109" s="41">
        <v>0</v>
      </c>
      <c r="D109" s="6"/>
      <c r="E109" s="29">
        <v>0</v>
      </c>
      <c r="F109"/>
      <c r="G109" s="17">
        <f t="shared" si="5"/>
        <v>0</v>
      </c>
      <c r="H109"/>
      <c r="I109" s="139" t="s">
        <v>33</v>
      </c>
      <c r="J109" s="140"/>
      <c r="K109" s="141">
        <v>0</v>
      </c>
      <c r="L109" s="11"/>
      <c r="M109" s="11"/>
      <c r="N109" s="11"/>
      <c r="O109" s="11"/>
      <c r="P109" s="11"/>
    </row>
    <row r="110" spans="1:16" ht="13.5" thickBot="1" x14ac:dyDescent="0.25">
      <c r="A110" s="2" t="s">
        <v>48</v>
      </c>
      <c r="B110" s="13"/>
      <c r="C110" s="41">
        <v>0</v>
      </c>
      <c r="D110" s="20"/>
      <c r="E110" s="29">
        <v>0</v>
      </c>
      <c r="F110"/>
      <c r="G110" s="17">
        <f t="shared" si="5"/>
        <v>0</v>
      </c>
      <c r="H110"/>
      <c r="I110" s="142" t="s">
        <v>89</v>
      </c>
      <c r="J110" s="38"/>
      <c r="K110" s="143">
        <f>SUM(K105:K109)</f>
        <v>0</v>
      </c>
      <c r="L110" s="11"/>
      <c r="M110" s="11"/>
      <c r="N110" s="11"/>
      <c r="O110" s="11"/>
      <c r="P110" s="11"/>
    </row>
    <row r="111" spans="1:16" ht="13.5" thickBot="1" x14ac:dyDescent="0.25">
      <c r="A111" s="2" t="s">
        <v>48</v>
      </c>
      <c r="B111" s="21"/>
      <c r="C111" s="41">
        <v>0</v>
      </c>
      <c r="D111" s="22"/>
      <c r="E111" s="29">
        <v>0</v>
      </c>
      <c r="F111"/>
      <c r="G111" s="17">
        <f t="shared" si="5"/>
        <v>0</v>
      </c>
      <c r="H111"/>
      <c r="I111" s="11"/>
      <c r="J111" s="11"/>
      <c r="K111" s="11"/>
      <c r="L111" s="11"/>
      <c r="M111" s="11"/>
      <c r="N111" s="11"/>
      <c r="O111" s="11"/>
      <c r="P111" s="11"/>
    </row>
    <row r="112" spans="1:16" x14ac:dyDescent="0.2">
      <c r="A112" s="2" t="s">
        <v>48</v>
      </c>
      <c r="B112" s="21"/>
      <c r="C112" s="42">
        <v>0</v>
      </c>
      <c r="D112" s="40"/>
      <c r="E112" s="42">
        <v>0</v>
      </c>
      <c r="F112"/>
      <c r="G112" s="45">
        <f t="shared" si="5"/>
        <v>0</v>
      </c>
      <c r="H112"/>
      <c r="I112" s="132" t="s">
        <v>91</v>
      </c>
      <c r="J112" s="133"/>
      <c r="K112" s="134"/>
      <c r="L112" s="11"/>
      <c r="M112" s="11"/>
      <c r="N112" s="11"/>
      <c r="O112" s="11"/>
      <c r="P112" s="11"/>
    </row>
    <row r="113" spans="1:16" x14ac:dyDescent="0.2">
      <c r="A113" s="11"/>
      <c r="B113" s="14" t="s">
        <v>10</v>
      </c>
      <c r="C113" s="18">
        <f>SUM(C102:C112)</f>
        <v>0</v>
      </c>
      <c r="D113" s="33"/>
      <c r="E113" s="18">
        <f>SUM(E102:E112)</f>
        <v>0</v>
      </c>
      <c r="F113"/>
      <c r="G113" s="17">
        <f>SUM(G102:G112)</f>
        <v>0</v>
      </c>
      <c r="H113"/>
      <c r="I113" s="135" t="s">
        <v>88</v>
      </c>
      <c r="J113" s="136"/>
      <c r="K113" s="137">
        <v>0</v>
      </c>
      <c r="L113" s="11"/>
      <c r="M113" s="11"/>
      <c r="N113" s="11"/>
      <c r="O113" s="11"/>
      <c r="P113" s="11"/>
    </row>
    <row r="114" spans="1:16" x14ac:dyDescent="0.2">
      <c r="C114" s="11"/>
      <c r="D114" s="10"/>
      <c r="E114" s="9"/>
      <c r="F114" s="9"/>
      <c r="G114"/>
      <c r="H114"/>
      <c r="I114" s="135" t="s">
        <v>55</v>
      </c>
      <c r="J114" s="136"/>
      <c r="K114" s="137">
        <v>0</v>
      </c>
      <c r="L114" s="11"/>
      <c r="M114" s="11"/>
      <c r="N114" s="11"/>
      <c r="O114" s="11"/>
      <c r="P114" s="11"/>
    </row>
    <row r="115" spans="1:16" x14ac:dyDescent="0.2">
      <c r="A115" s="15"/>
      <c r="B115" s="15"/>
      <c r="C115" s="16"/>
      <c r="D115" s="16"/>
      <c r="E115" s="16"/>
      <c r="F115" s="15"/>
      <c r="G115" s="15"/>
      <c r="H115"/>
      <c r="I115" s="138" t="s">
        <v>31</v>
      </c>
      <c r="J115" s="136"/>
      <c r="K115" s="137">
        <v>0</v>
      </c>
      <c r="L115" s="30"/>
      <c r="M115" s="30"/>
      <c r="N115" s="30"/>
      <c r="O115" s="30"/>
      <c r="P115" s="30"/>
    </row>
    <row r="116" spans="1:16" x14ac:dyDescent="0.2">
      <c r="A116" s="2" t="s">
        <v>72</v>
      </c>
      <c r="C116" s="12" t="s">
        <v>9</v>
      </c>
      <c r="D116" s="23"/>
      <c r="E116" s="12" t="s">
        <v>29</v>
      </c>
      <c r="F116" s="12"/>
      <c r="G116" s="12" t="s">
        <v>29</v>
      </c>
      <c r="H116"/>
      <c r="I116" s="138" t="s">
        <v>32</v>
      </c>
      <c r="J116" s="136"/>
      <c r="K116" s="137">
        <v>0</v>
      </c>
      <c r="L116" s="11"/>
      <c r="M116" s="11"/>
      <c r="N116" s="11"/>
      <c r="O116" s="11"/>
      <c r="P116" s="11"/>
    </row>
    <row r="117" spans="1:16" x14ac:dyDescent="0.2">
      <c r="A117" s="2" t="s">
        <v>73</v>
      </c>
      <c r="B117" s="3"/>
      <c r="C117" s="1"/>
      <c r="D117" s="4"/>
      <c r="E117" s="12"/>
      <c r="F117" s="12"/>
      <c r="G117"/>
      <c r="H117"/>
      <c r="I117" s="139" t="s">
        <v>33</v>
      </c>
      <c r="J117" s="140"/>
      <c r="K117" s="141">
        <v>0</v>
      </c>
    </row>
    <row r="118" spans="1:16" ht="13.5" thickBot="1" x14ac:dyDescent="0.25">
      <c r="A118" t="s">
        <v>58</v>
      </c>
      <c r="B118" s="6"/>
      <c r="C118" s="41">
        <v>0</v>
      </c>
      <c r="D118" s="52"/>
      <c r="E118" s="41">
        <v>0</v>
      </c>
      <c r="F118" s="41"/>
      <c r="G118" s="17">
        <f>E118</f>
        <v>0</v>
      </c>
      <c r="H118"/>
      <c r="I118" s="142" t="s">
        <v>89</v>
      </c>
      <c r="J118" s="38"/>
      <c r="K118" s="143">
        <f>SUM(K113:K117)</f>
        <v>0</v>
      </c>
      <c r="L118" s="11"/>
      <c r="M118" s="11"/>
      <c r="N118" s="11"/>
      <c r="O118" s="11"/>
      <c r="P118" s="11"/>
    </row>
    <row r="119" spans="1:16" x14ac:dyDescent="0.2">
      <c r="A119" t="s">
        <v>59</v>
      </c>
      <c r="B119" s="10"/>
      <c r="C119" s="41">
        <v>0</v>
      </c>
      <c r="D119" s="52"/>
      <c r="E119" s="41">
        <v>0</v>
      </c>
      <c r="F119" s="41"/>
      <c r="G119" s="17">
        <f t="shared" ref="G119:G133" si="6">E119</f>
        <v>0</v>
      </c>
      <c r="H119"/>
      <c r="I119" s="11"/>
      <c r="J119" s="11"/>
      <c r="K119" s="9"/>
      <c r="L119" s="11"/>
      <c r="M119" s="11"/>
      <c r="N119" s="11"/>
      <c r="O119" s="11"/>
      <c r="P119" s="11"/>
    </row>
    <row r="120" spans="1:16" x14ac:dyDescent="0.2">
      <c r="A120" t="s">
        <v>60</v>
      </c>
      <c r="B120" s="10"/>
      <c r="C120" s="41">
        <v>0</v>
      </c>
      <c r="D120" s="52"/>
      <c r="E120" s="41">
        <v>0</v>
      </c>
      <c r="F120" s="41"/>
      <c r="G120" s="17">
        <f t="shared" si="6"/>
        <v>0</v>
      </c>
      <c r="H120"/>
      <c r="I120" s="11"/>
      <c r="J120" s="11"/>
      <c r="K120" s="9"/>
      <c r="L120" s="11"/>
      <c r="M120" s="11"/>
      <c r="N120" s="11"/>
      <c r="O120" s="11"/>
      <c r="P120" s="11"/>
    </row>
    <row r="121" spans="1:16" x14ac:dyDescent="0.2">
      <c r="A121" t="s">
        <v>61</v>
      </c>
      <c r="B121" s="6"/>
      <c r="C121" s="41">
        <v>0</v>
      </c>
      <c r="D121" s="52"/>
      <c r="E121" s="41">
        <v>0</v>
      </c>
      <c r="F121" s="41"/>
      <c r="G121" s="17">
        <f t="shared" si="6"/>
        <v>0</v>
      </c>
      <c r="H121"/>
      <c r="I121" s="11"/>
      <c r="J121" s="11"/>
      <c r="K121" s="9"/>
      <c r="L121" s="11"/>
      <c r="M121" s="11"/>
      <c r="N121" s="11"/>
      <c r="O121" s="11"/>
      <c r="P121" s="11"/>
    </row>
    <row r="122" spans="1:16" x14ac:dyDescent="0.2">
      <c r="A122" t="s">
        <v>62</v>
      </c>
      <c r="B122" s="10"/>
      <c r="C122" s="41">
        <v>0</v>
      </c>
      <c r="D122" s="52"/>
      <c r="E122" s="41">
        <v>0</v>
      </c>
      <c r="G122" s="17">
        <f t="shared" si="6"/>
        <v>0</v>
      </c>
      <c r="H122"/>
      <c r="I122" s="11"/>
      <c r="J122" s="11"/>
      <c r="K122" s="9"/>
      <c r="L122" s="11"/>
      <c r="M122" s="11"/>
      <c r="N122" s="11"/>
      <c r="O122" s="11"/>
      <c r="P122" s="11"/>
    </row>
    <row r="123" spans="1:16" x14ac:dyDescent="0.2">
      <c r="A123" t="s">
        <v>63</v>
      </c>
      <c r="B123" s="10"/>
      <c r="C123" s="41">
        <v>0</v>
      </c>
      <c r="D123" s="52"/>
      <c r="E123" s="41">
        <v>0</v>
      </c>
      <c r="G123" s="17">
        <f t="shared" si="6"/>
        <v>0</v>
      </c>
      <c r="H123"/>
      <c r="I123" s="170"/>
      <c r="J123" s="11"/>
      <c r="K123" s="9"/>
      <c r="L123" s="11"/>
      <c r="M123" s="11"/>
      <c r="N123" s="11"/>
      <c r="O123" s="11"/>
      <c r="P123" s="11"/>
    </row>
    <row r="124" spans="1:16" x14ac:dyDescent="0.2">
      <c r="A124" t="s">
        <v>64</v>
      </c>
      <c r="B124" s="6"/>
      <c r="C124" s="41">
        <v>0</v>
      </c>
      <c r="D124" s="52"/>
      <c r="E124" s="41">
        <v>0</v>
      </c>
      <c r="G124" s="17">
        <f t="shared" si="6"/>
        <v>0</v>
      </c>
      <c r="H124"/>
      <c r="I124" s="170"/>
      <c r="J124" s="11"/>
      <c r="K124" s="9"/>
      <c r="L124" s="11"/>
      <c r="M124" s="11"/>
      <c r="N124" s="11"/>
      <c r="O124" s="11"/>
      <c r="P124" s="11"/>
    </row>
    <row r="125" spans="1:16" x14ac:dyDescent="0.2">
      <c r="A125" t="s">
        <v>64</v>
      </c>
      <c r="B125" s="10"/>
      <c r="C125" s="41">
        <v>0</v>
      </c>
      <c r="D125" s="52"/>
      <c r="E125" s="41">
        <v>0</v>
      </c>
      <c r="G125" s="17">
        <f t="shared" si="6"/>
        <v>0</v>
      </c>
      <c r="H125"/>
      <c r="I125" s="170"/>
      <c r="J125" s="11"/>
      <c r="K125" s="9"/>
      <c r="L125" s="11"/>
      <c r="M125" s="11"/>
      <c r="N125" s="11"/>
      <c r="O125" s="11"/>
      <c r="P125" s="11"/>
    </row>
    <row r="126" spans="1:16" x14ac:dyDescent="0.2">
      <c r="A126" t="s">
        <v>64</v>
      </c>
      <c r="B126" s="6"/>
      <c r="C126" s="41">
        <v>0</v>
      </c>
      <c r="D126" s="52"/>
      <c r="E126" s="41">
        <v>0</v>
      </c>
      <c r="G126" s="17">
        <f t="shared" si="6"/>
        <v>0</v>
      </c>
      <c r="H126"/>
      <c r="I126" s="170"/>
      <c r="J126" s="11"/>
      <c r="K126" s="9"/>
      <c r="L126" s="11"/>
      <c r="M126" s="11"/>
      <c r="N126" s="11"/>
      <c r="O126" s="11"/>
      <c r="P126" s="11"/>
    </row>
    <row r="127" spans="1:16" x14ac:dyDescent="0.2">
      <c r="A127" t="s">
        <v>65</v>
      </c>
      <c r="B127" s="10"/>
      <c r="C127" s="41">
        <v>0</v>
      </c>
      <c r="D127" s="52"/>
      <c r="E127" s="41">
        <v>0</v>
      </c>
      <c r="G127" s="17">
        <f t="shared" si="6"/>
        <v>0</v>
      </c>
      <c r="H127"/>
      <c r="I127" s="170"/>
      <c r="J127" s="11"/>
      <c r="K127" s="9"/>
      <c r="L127" s="11"/>
      <c r="M127" s="11"/>
      <c r="N127" s="11"/>
      <c r="O127" s="11"/>
      <c r="P127" s="11"/>
    </row>
    <row r="128" spans="1:16" x14ac:dyDescent="0.2">
      <c r="A128" t="s">
        <v>66</v>
      </c>
      <c r="B128" s="10"/>
      <c r="C128" s="41">
        <v>0</v>
      </c>
      <c r="D128" s="52"/>
      <c r="E128" s="41">
        <v>0</v>
      </c>
      <c r="G128" s="17">
        <f t="shared" si="6"/>
        <v>0</v>
      </c>
      <c r="H128"/>
      <c r="I128" s="170"/>
      <c r="J128" s="11"/>
      <c r="K128" s="9"/>
      <c r="L128" s="11"/>
      <c r="M128" s="11"/>
      <c r="N128" s="11"/>
      <c r="O128" s="11"/>
      <c r="P128" s="11"/>
    </row>
    <row r="129" spans="1:16" x14ac:dyDescent="0.2">
      <c r="A129" t="s">
        <v>67</v>
      </c>
      <c r="B129" s="10"/>
      <c r="C129" s="41">
        <v>0</v>
      </c>
      <c r="D129" s="52"/>
      <c r="E129" s="41">
        <v>0</v>
      </c>
      <c r="G129" s="17">
        <f t="shared" si="6"/>
        <v>0</v>
      </c>
      <c r="H129"/>
      <c r="I129" s="130"/>
      <c r="J129" s="11"/>
      <c r="K129" s="9"/>
      <c r="L129" s="11"/>
      <c r="M129" s="11"/>
      <c r="N129" s="11"/>
      <c r="O129" s="11"/>
      <c r="P129" s="11"/>
    </row>
    <row r="130" spans="1:16" x14ac:dyDescent="0.2">
      <c r="B130" s="10"/>
      <c r="C130" s="41">
        <v>0</v>
      </c>
      <c r="D130" s="52"/>
      <c r="E130" s="41">
        <v>0</v>
      </c>
      <c r="G130" s="17">
        <f t="shared" si="6"/>
        <v>0</v>
      </c>
      <c r="H130"/>
      <c r="I130" s="11"/>
      <c r="J130" s="11"/>
      <c r="K130" s="9"/>
      <c r="L130" s="11"/>
      <c r="M130" s="11"/>
      <c r="N130" s="11"/>
      <c r="O130" s="11"/>
      <c r="P130" s="11"/>
    </row>
    <row r="131" spans="1:16" x14ac:dyDescent="0.2">
      <c r="B131" s="10"/>
      <c r="C131" s="41">
        <v>0</v>
      </c>
      <c r="D131" s="52"/>
      <c r="E131" s="41">
        <v>0</v>
      </c>
      <c r="G131" s="17">
        <f t="shared" si="6"/>
        <v>0</v>
      </c>
      <c r="H131"/>
      <c r="I131" s="11"/>
      <c r="J131" s="11"/>
      <c r="K131" s="9"/>
      <c r="L131" s="11"/>
      <c r="M131" s="11"/>
      <c r="N131" s="11"/>
      <c r="O131" s="11"/>
      <c r="P131" s="11"/>
    </row>
    <row r="132" spans="1:16" x14ac:dyDescent="0.2">
      <c r="B132" s="10"/>
      <c r="C132" s="41">
        <v>0</v>
      </c>
      <c r="D132" s="52"/>
      <c r="E132" s="41">
        <v>0</v>
      </c>
      <c r="G132" s="17">
        <f t="shared" si="6"/>
        <v>0</v>
      </c>
      <c r="H132"/>
    </row>
    <row r="133" spans="1:16" x14ac:dyDescent="0.2">
      <c r="C133" s="42">
        <v>0</v>
      </c>
      <c r="D133" s="52"/>
      <c r="E133" s="42">
        <v>0</v>
      </c>
      <c r="G133" s="45">
        <f t="shared" si="6"/>
        <v>0</v>
      </c>
      <c r="H133"/>
      <c r="I133" s="11"/>
      <c r="J133" s="11"/>
      <c r="K133" s="9"/>
      <c r="L133" s="11"/>
      <c r="M133" s="11"/>
      <c r="N133" s="11"/>
      <c r="O133" s="11"/>
      <c r="P133" s="11"/>
    </row>
    <row r="134" spans="1:16" x14ac:dyDescent="0.2">
      <c r="B134" s="5" t="s">
        <v>18</v>
      </c>
      <c r="C134" s="18">
        <f>SUM(C133:C133)</f>
        <v>0</v>
      </c>
      <c r="D134" s="5"/>
      <c r="E134" s="18">
        <f>SUM(E118:E133)</f>
        <v>0</v>
      </c>
      <c r="G134" s="17">
        <f>SUM(G118:G133)</f>
        <v>0</v>
      </c>
      <c r="H134"/>
      <c r="I134" s="11"/>
      <c r="J134" s="11"/>
      <c r="K134" s="9"/>
      <c r="L134" s="11"/>
      <c r="M134" s="11"/>
      <c r="N134" s="11"/>
      <c r="O134" s="11"/>
      <c r="P134" s="11"/>
    </row>
    <row r="135" spans="1:16" x14ac:dyDescent="0.2">
      <c r="D135" s="5"/>
      <c r="E135" s="1"/>
      <c r="G135"/>
      <c r="H135"/>
      <c r="I135" s="11"/>
      <c r="J135" s="11"/>
      <c r="K135" s="9"/>
      <c r="L135" s="11"/>
      <c r="M135" s="11"/>
      <c r="N135" s="11"/>
      <c r="O135" s="11"/>
      <c r="P135" s="11"/>
    </row>
    <row r="136" spans="1:16" x14ac:dyDescent="0.2">
      <c r="A136" s="15"/>
      <c r="B136" s="15"/>
      <c r="C136" s="16"/>
      <c r="D136" s="16"/>
      <c r="E136" s="16"/>
      <c r="F136" s="15"/>
      <c r="G136" s="15"/>
      <c r="H136"/>
      <c r="I136" s="24"/>
      <c r="J136" s="24"/>
      <c r="K136" s="146"/>
      <c r="L136" s="24"/>
      <c r="M136" s="24"/>
      <c r="N136" s="24"/>
      <c r="O136" s="24"/>
      <c r="P136" s="24"/>
    </row>
    <row r="137" spans="1:16" x14ac:dyDescent="0.2">
      <c r="D137" s="5"/>
      <c r="E137" s="1"/>
      <c r="G137"/>
      <c r="H137"/>
      <c r="I137" s="11"/>
      <c r="J137" s="11"/>
      <c r="K137" s="9"/>
      <c r="L137" s="11"/>
      <c r="M137" s="11"/>
      <c r="N137" s="11"/>
      <c r="O137" s="11"/>
      <c r="P137" s="11"/>
    </row>
    <row r="138" spans="1:16" ht="18" x14ac:dyDescent="0.25">
      <c r="A138" s="36" t="s">
        <v>21</v>
      </c>
      <c r="D138" s="5"/>
      <c r="E138" s="18">
        <f>F16</f>
        <v>0</v>
      </c>
      <c r="G138" s="18">
        <f>F16</f>
        <v>0</v>
      </c>
      <c r="H138"/>
      <c r="I138" s="11"/>
      <c r="J138" s="11"/>
      <c r="K138" s="9"/>
      <c r="L138" s="11"/>
      <c r="M138" s="11"/>
      <c r="N138" s="11"/>
      <c r="O138" s="11"/>
      <c r="P138" s="11"/>
    </row>
    <row r="139" spans="1:16" x14ac:dyDescent="0.2">
      <c r="D139" s="5"/>
      <c r="E139" s="1"/>
      <c r="G139"/>
      <c r="H139"/>
      <c r="I139" s="11"/>
      <c r="J139" s="11"/>
      <c r="K139" s="9"/>
      <c r="L139" s="11"/>
      <c r="M139" s="11"/>
      <c r="N139" s="11"/>
      <c r="O139" s="11"/>
      <c r="P139" s="11"/>
    </row>
    <row r="140" spans="1:16" x14ac:dyDescent="0.2">
      <c r="A140" s="2" t="s">
        <v>22</v>
      </c>
      <c r="D140" s="5"/>
      <c r="E140" s="18">
        <f>SUM(E134)+E113+E98+E91+E85+E79+E73+E66</f>
        <v>0</v>
      </c>
      <c r="G140" s="18">
        <f>SUM(G134)+G113+G98+G91+G85+G79+G73+G66</f>
        <v>0</v>
      </c>
      <c r="H140"/>
      <c r="I140" s="11"/>
      <c r="J140" s="11"/>
      <c r="K140" s="9"/>
      <c r="L140" s="11"/>
      <c r="M140" s="11"/>
      <c r="N140" s="11"/>
      <c r="O140" s="11"/>
      <c r="P140" s="11"/>
    </row>
    <row r="141" spans="1:16" ht="13.5" thickBot="1" x14ac:dyDescent="0.25">
      <c r="D141" s="5"/>
      <c r="E141" s="19"/>
      <c r="G141" s="19"/>
      <c r="H141"/>
      <c r="I141" s="11"/>
      <c r="J141" s="11"/>
      <c r="K141" s="9"/>
      <c r="L141" s="11"/>
      <c r="M141" s="11"/>
      <c r="N141" s="11"/>
      <c r="O141" s="11"/>
      <c r="P141" s="11"/>
    </row>
    <row r="142" spans="1:16" ht="16.5" thickTop="1" x14ac:dyDescent="0.25">
      <c r="A142" s="35" t="s">
        <v>52</v>
      </c>
      <c r="D142" s="5"/>
      <c r="E142" s="18">
        <f>SUM(E138)-E140</f>
        <v>0</v>
      </c>
      <c r="G142" s="18">
        <f>SUM(G138)-G140</f>
        <v>0</v>
      </c>
      <c r="H142"/>
      <c r="I142" s="11"/>
      <c r="J142" s="11"/>
      <c r="K142" s="9"/>
      <c r="L142" s="11"/>
      <c r="M142" s="11"/>
      <c r="N142" s="11"/>
      <c r="O142" s="11"/>
      <c r="P142" s="11"/>
    </row>
    <row r="143" spans="1:16" ht="16.5" thickBot="1" x14ac:dyDescent="0.3">
      <c r="A143" s="35"/>
      <c r="D143" s="5"/>
      <c r="E143" s="18"/>
      <c r="G143" s="18"/>
      <c r="H143"/>
      <c r="I143" s="11"/>
      <c r="J143" s="11"/>
      <c r="K143" s="9"/>
      <c r="L143" s="11"/>
      <c r="M143" s="11"/>
      <c r="N143" s="11"/>
      <c r="O143" s="11"/>
      <c r="P143" s="11"/>
    </row>
    <row r="144" spans="1:16" ht="18.75" thickTop="1" x14ac:dyDescent="0.25">
      <c r="A144" s="60" t="s">
        <v>76</v>
      </c>
      <c r="B144" s="61"/>
      <c r="C144" s="61"/>
      <c r="D144" s="62"/>
      <c r="E144" s="63">
        <f>E16</f>
        <v>0</v>
      </c>
      <c r="F144" s="64"/>
      <c r="G144" s="65">
        <f>E144</f>
        <v>0</v>
      </c>
      <c r="H144"/>
      <c r="I144" s="11"/>
      <c r="J144" s="11"/>
      <c r="K144" s="9"/>
      <c r="L144" s="11"/>
      <c r="M144" s="11"/>
      <c r="N144" s="11"/>
      <c r="O144" s="11"/>
      <c r="P144" s="11"/>
    </row>
    <row r="145" spans="1:16" x14ac:dyDescent="0.2">
      <c r="A145" s="66"/>
      <c r="B145" s="67"/>
      <c r="C145" s="67"/>
      <c r="D145" s="68"/>
      <c r="E145" s="69"/>
      <c r="F145" s="69"/>
      <c r="G145" s="70"/>
      <c r="H145"/>
      <c r="I145" s="11"/>
      <c r="J145" s="11"/>
      <c r="K145" s="9"/>
      <c r="L145" s="11"/>
      <c r="M145" s="11"/>
      <c r="N145" s="11"/>
      <c r="O145" s="11"/>
      <c r="P145" s="11"/>
    </row>
    <row r="146" spans="1:16" x14ac:dyDescent="0.2">
      <c r="A146" s="71" t="s">
        <v>22</v>
      </c>
      <c r="B146" s="67"/>
      <c r="C146" s="67"/>
      <c r="D146" s="68"/>
      <c r="E146" s="72">
        <f>E140</f>
        <v>0</v>
      </c>
      <c r="F146" s="69"/>
      <c r="G146" s="73">
        <f>G140</f>
        <v>0</v>
      </c>
      <c r="H146"/>
      <c r="I146" s="11"/>
      <c r="J146" s="11"/>
      <c r="K146" s="9"/>
      <c r="L146" s="11"/>
      <c r="M146" s="11"/>
      <c r="N146" s="11"/>
      <c r="O146" s="11"/>
      <c r="P146" s="11"/>
    </row>
    <row r="147" spans="1:16" ht="13.5" thickBot="1" x14ac:dyDescent="0.25">
      <c r="A147" s="66"/>
      <c r="B147" s="67"/>
      <c r="C147" s="67"/>
      <c r="D147" s="68"/>
      <c r="E147" s="19"/>
      <c r="F147" s="69"/>
      <c r="G147" s="74"/>
      <c r="H147"/>
      <c r="I147" s="11"/>
      <c r="J147" s="11"/>
      <c r="K147" s="9"/>
      <c r="L147" s="11"/>
      <c r="M147" s="11"/>
      <c r="N147" s="11"/>
      <c r="O147" s="11"/>
      <c r="P147" s="11"/>
    </row>
    <row r="148" spans="1:16" ht="16.5" thickTop="1" x14ac:dyDescent="0.25">
      <c r="A148" s="75" t="s">
        <v>52</v>
      </c>
      <c r="B148" s="67"/>
      <c r="C148" s="67"/>
      <c r="D148" s="68"/>
      <c r="E148" s="72">
        <f>SUM(E144)-E146</f>
        <v>0</v>
      </c>
      <c r="F148" s="69"/>
      <c r="G148" s="73">
        <f>SUM(G144)-G146</f>
        <v>0</v>
      </c>
      <c r="H148"/>
      <c r="I148" s="11"/>
      <c r="J148" s="11"/>
      <c r="K148" s="9"/>
      <c r="L148" s="11"/>
      <c r="M148" s="11"/>
      <c r="N148" s="11"/>
      <c r="O148" s="11"/>
      <c r="P148" s="11"/>
    </row>
    <row r="149" spans="1:16" x14ac:dyDescent="0.2">
      <c r="A149" s="66"/>
      <c r="B149" s="67"/>
      <c r="C149" s="67"/>
      <c r="D149" s="67"/>
      <c r="E149" s="68"/>
      <c r="F149" s="69"/>
      <c r="G149" s="76"/>
      <c r="I149" s="11"/>
      <c r="J149" s="11"/>
      <c r="K149" s="9"/>
      <c r="L149" s="11"/>
      <c r="M149" s="11"/>
      <c r="N149" s="11"/>
      <c r="O149" s="11"/>
      <c r="P149" s="11"/>
    </row>
    <row r="150" spans="1:16" s="37" customFormat="1" ht="16.5" thickBot="1" x14ac:dyDescent="0.3">
      <c r="A150" s="77" t="s">
        <v>77</v>
      </c>
      <c r="B150" s="78"/>
      <c r="C150" s="78"/>
      <c r="D150" s="78"/>
      <c r="E150" s="172" t="e">
        <f>SUM(E146)/E144</f>
        <v>#DIV/0!</v>
      </c>
      <c r="F150" s="173"/>
      <c r="G150" s="174" t="e">
        <f>SUM(G146)/G144</f>
        <v>#DIV/0!</v>
      </c>
      <c r="H150" s="79"/>
      <c r="I150" s="11"/>
      <c r="J150" s="11"/>
      <c r="K150" s="9"/>
      <c r="L150" s="11"/>
      <c r="M150" s="11"/>
      <c r="N150" s="11"/>
      <c r="O150" s="11"/>
      <c r="P150" s="11"/>
    </row>
    <row r="151" spans="1:16" ht="13.5" thickTop="1" x14ac:dyDescent="0.2">
      <c r="A151" s="24"/>
      <c r="D151" s="5"/>
      <c r="E151" s="1"/>
      <c r="G151"/>
      <c r="H151"/>
      <c r="I151" s="11"/>
      <c r="J151" s="11"/>
      <c r="K151" s="9"/>
      <c r="L151" s="11"/>
      <c r="M151" s="11"/>
      <c r="N151" s="11"/>
      <c r="O151" s="11"/>
      <c r="P151" s="11"/>
    </row>
    <row r="152" spans="1:16" x14ac:dyDescent="0.2">
      <c r="I152" s="11"/>
      <c r="J152" s="11"/>
      <c r="K152" s="9"/>
      <c r="L152" s="11"/>
      <c r="M152" s="11"/>
      <c r="N152" s="11"/>
      <c r="O152" s="11"/>
      <c r="P152" s="11"/>
    </row>
    <row r="153" spans="1:16" x14ac:dyDescent="0.2">
      <c r="I153" s="11"/>
      <c r="J153" s="11"/>
      <c r="K153" s="9"/>
      <c r="L153" s="11"/>
      <c r="M153" s="11"/>
      <c r="N153" s="11"/>
      <c r="O153" s="11"/>
      <c r="P153" s="11"/>
    </row>
    <row r="154" spans="1:16" x14ac:dyDescent="0.2">
      <c r="I154" s="11"/>
      <c r="J154" s="11"/>
      <c r="K154" s="9"/>
      <c r="L154" s="11"/>
      <c r="M154" s="11"/>
      <c r="N154" s="11"/>
      <c r="O154" s="11"/>
      <c r="P154" s="11"/>
    </row>
    <row r="155" spans="1:16" x14ac:dyDescent="0.2">
      <c r="I155" s="11"/>
      <c r="J155" s="11"/>
      <c r="K155" s="9"/>
      <c r="L155" s="11"/>
      <c r="M155" s="11"/>
      <c r="N155" s="11"/>
      <c r="O155" s="11"/>
      <c r="P155" s="11"/>
    </row>
    <row r="156" spans="1:16" x14ac:dyDescent="0.2">
      <c r="I156" s="11"/>
      <c r="J156" s="11"/>
      <c r="K156" s="9"/>
      <c r="L156" s="11"/>
      <c r="M156" s="11"/>
      <c r="N156" s="11"/>
      <c r="O156" s="11"/>
      <c r="P156" s="11"/>
    </row>
    <row r="157" spans="1:16" x14ac:dyDescent="0.2">
      <c r="I157" s="11"/>
      <c r="J157" s="11"/>
      <c r="K157" s="9"/>
      <c r="L157" s="11"/>
      <c r="M157" s="11"/>
      <c r="N157" s="11"/>
      <c r="O157" s="11"/>
      <c r="P157" s="11"/>
    </row>
    <row r="158" spans="1:16" x14ac:dyDescent="0.2">
      <c r="I158" s="11"/>
      <c r="J158" s="11"/>
      <c r="K158" s="9"/>
      <c r="L158" s="11"/>
      <c r="M158" s="11"/>
      <c r="N158" s="11"/>
      <c r="O158" s="11"/>
      <c r="P158" s="11"/>
    </row>
    <row r="159" spans="1:16" x14ac:dyDescent="0.2">
      <c r="I159" s="11"/>
      <c r="J159" s="11"/>
      <c r="K159" s="9"/>
      <c r="L159" s="11"/>
      <c r="M159" s="11"/>
      <c r="N159" s="11"/>
      <c r="O159" s="11"/>
      <c r="P159" s="11"/>
    </row>
    <row r="160" spans="1:16" x14ac:dyDescent="0.2">
      <c r="I160" s="11"/>
      <c r="J160" s="11"/>
      <c r="K160" s="9"/>
      <c r="L160" s="11"/>
      <c r="M160" s="11"/>
      <c r="N160" s="11"/>
      <c r="O160" s="11"/>
      <c r="P160" s="11"/>
    </row>
    <row r="161" spans="9:16" x14ac:dyDescent="0.2">
      <c r="I161" s="11"/>
      <c r="J161" s="11"/>
      <c r="K161" s="9"/>
      <c r="L161" s="11"/>
      <c r="M161" s="11"/>
      <c r="N161" s="11"/>
      <c r="O161" s="11"/>
      <c r="P161" s="11"/>
    </row>
    <row r="162" spans="9:16" x14ac:dyDescent="0.2">
      <c r="I162" s="11"/>
      <c r="J162" s="11"/>
      <c r="K162" s="9"/>
      <c r="L162" s="11"/>
      <c r="M162" s="11"/>
      <c r="N162" s="11"/>
      <c r="O162" s="11"/>
      <c r="P162" s="11"/>
    </row>
    <row r="163" spans="9:16" x14ac:dyDescent="0.2">
      <c r="I163" s="11"/>
      <c r="J163" s="11"/>
      <c r="K163" s="9"/>
      <c r="L163" s="11"/>
      <c r="M163" s="11"/>
      <c r="N163" s="11"/>
      <c r="O163" s="11"/>
      <c r="P163" s="11"/>
    </row>
    <row r="164" spans="9:16" x14ac:dyDescent="0.2">
      <c r="I164" s="11"/>
      <c r="J164" s="11"/>
      <c r="K164" s="9"/>
      <c r="L164" s="11"/>
      <c r="M164" s="11"/>
      <c r="N164" s="11"/>
      <c r="O164" s="11"/>
      <c r="P164" s="11"/>
    </row>
    <row r="165" spans="9:16" x14ac:dyDescent="0.2">
      <c r="I165" s="11"/>
      <c r="J165" s="11"/>
      <c r="K165" s="9"/>
      <c r="L165" s="11"/>
      <c r="M165" s="11"/>
      <c r="N165" s="11"/>
      <c r="O165" s="11"/>
      <c r="P165" s="11"/>
    </row>
    <row r="166" spans="9:16" x14ac:dyDescent="0.2">
      <c r="I166" s="11"/>
      <c r="J166" s="11"/>
      <c r="K166" s="9"/>
      <c r="L166" s="11"/>
      <c r="M166" s="11"/>
      <c r="N166" s="11"/>
      <c r="O166" s="11"/>
      <c r="P166" s="11"/>
    </row>
    <row r="167" spans="9:16" x14ac:dyDescent="0.2">
      <c r="I167" s="11"/>
      <c r="J167" s="11"/>
      <c r="K167" s="9"/>
      <c r="L167" s="11"/>
      <c r="M167" s="11"/>
      <c r="N167" s="11"/>
      <c r="O167" s="11"/>
      <c r="P167" s="11"/>
    </row>
    <row r="168" spans="9:16" x14ac:dyDescent="0.2">
      <c r="I168" s="11"/>
      <c r="J168" s="11"/>
      <c r="K168" s="9"/>
      <c r="L168" s="11"/>
      <c r="M168" s="11"/>
      <c r="N168" s="11"/>
      <c r="O168" s="11"/>
      <c r="P168" s="11"/>
    </row>
    <row r="169" spans="9:16" x14ac:dyDescent="0.2">
      <c r="I169" s="11"/>
      <c r="J169" s="11"/>
      <c r="K169" s="9"/>
      <c r="L169" s="11"/>
      <c r="M169" s="11"/>
      <c r="N169" s="11"/>
      <c r="O169" s="11"/>
      <c r="P169" s="11"/>
    </row>
    <row r="170" spans="9:16" x14ac:dyDescent="0.2">
      <c r="I170" s="11"/>
      <c r="J170" s="11"/>
      <c r="K170" s="9"/>
      <c r="L170" s="11"/>
      <c r="M170" s="11"/>
      <c r="N170" s="11"/>
      <c r="O170" s="11"/>
      <c r="P170" s="11"/>
    </row>
    <row r="171" spans="9:16" x14ac:dyDescent="0.2">
      <c r="I171" s="11"/>
      <c r="J171" s="11"/>
      <c r="K171" s="9"/>
      <c r="L171" s="11"/>
      <c r="M171" s="11"/>
      <c r="N171" s="11"/>
      <c r="O171" s="11"/>
      <c r="P171" s="11"/>
    </row>
    <row r="172" spans="9:16" x14ac:dyDescent="0.2">
      <c r="I172" s="11"/>
      <c r="J172" s="11"/>
      <c r="K172" s="9"/>
      <c r="L172" s="11"/>
      <c r="M172" s="11"/>
      <c r="N172" s="11"/>
      <c r="O172" s="11"/>
      <c r="P172" s="11"/>
    </row>
    <row r="173" spans="9:16" x14ac:dyDescent="0.2">
      <c r="I173" s="11"/>
      <c r="J173" s="11"/>
      <c r="K173" s="9"/>
      <c r="L173" s="11"/>
      <c r="M173" s="11"/>
      <c r="N173" s="11"/>
      <c r="O173" s="11"/>
      <c r="P173" s="11"/>
    </row>
    <row r="174" spans="9:16" x14ac:dyDescent="0.2">
      <c r="I174" s="11"/>
      <c r="J174" s="11"/>
      <c r="K174" s="9"/>
      <c r="L174" s="11"/>
      <c r="M174" s="11"/>
      <c r="N174" s="11"/>
      <c r="O174" s="11"/>
      <c r="P174" s="11"/>
    </row>
    <row r="175" spans="9:16" x14ac:dyDescent="0.2">
      <c r="I175" s="11"/>
      <c r="J175" s="11"/>
      <c r="K175" s="9"/>
      <c r="L175" s="11"/>
      <c r="M175" s="11"/>
      <c r="N175" s="11"/>
      <c r="O175" s="11"/>
      <c r="P175" s="11"/>
    </row>
    <row r="176" spans="9:16" x14ac:dyDescent="0.2">
      <c r="I176" s="11"/>
      <c r="J176" s="11"/>
      <c r="K176" s="9"/>
      <c r="L176" s="11"/>
      <c r="M176" s="11"/>
      <c r="N176" s="11"/>
      <c r="O176" s="11"/>
      <c r="P176" s="11"/>
    </row>
    <row r="177" spans="9:16" x14ac:dyDescent="0.2">
      <c r="I177" s="11"/>
      <c r="J177" s="11"/>
      <c r="K177" s="9"/>
      <c r="L177" s="11"/>
      <c r="M177" s="11"/>
      <c r="N177" s="11"/>
      <c r="O177" s="11"/>
      <c r="P177" s="11"/>
    </row>
    <row r="178" spans="9:16" x14ac:dyDescent="0.2">
      <c r="I178" s="11"/>
      <c r="J178" s="11"/>
      <c r="K178" s="9"/>
      <c r="L178" s="11"/>
      <c r="M178" s="11"/>
      <c r="N178" s="11"/>
      <c r="O178" s="11"/>
      <c r="P178" s="11"/>
    </row>
    <row r="179" spans="9:16" x14ac:dyDescent="0.2">
      <c r="I179" s="11"/>
      <c r="J179" s="11"/>
      <c r="K179" s="9"/>
      <c r="L179" s="11"/>
      <c r="M179" s="11"/>
      <c r="N179" s="11"/>
      <c r="O179" s="11"/>
      <c r="P179" s="11"/>
    </row>
    <row r="180" spans="9:16" x14ac:dyDescent="0.2">
      <c r="I180" s="11"/>
      <c r="J180" s="11"/>
      <c r="K180" s="9"/>
      <c r="L180" s="11"/>
      <c r="M180" s="11"/>
      <c r="N180" s="11"/>
      <c r="O180" s="11"/>
      <c r="P180" s="11"/>
    </row>
    <row r="181" spans="9:16" x14ac:dyDescent="0.2">
      <c r="I181" s="11"/>
      <c r="J181" s="11"/>
      <c r="K181" s="9"/>
      <c r="L181" s="11"/>
      <c r="M181" s="11"/>
      <c r="N181" s="11"/>
      <c r="O181" s="11"/>
      <c r="P181" s="11"/>
    </row>
    <row r="182" spans="9:16" x14ac:dyDescent="0.2">
      <c r="I182" s="11"/>
      <c r="J182" s="11"/>
      <c r="K182" s="9"/>
      <c r="L182" s="11"/>
      <c r="M182" s="11"/>
      <c r="N182" s="11"/>
      <c r="O182" s="11"/>
      <c r="P182" s="11"/>
    </row>
    <row r="186" spans="9:16" x14ac:dyDescent="0.2">
      <c r="I186" s="11"/>
      <c r="J186" s="11"/>
      <c r="K186" s="9"/>
      <c r="L186" s="11"/>
      <c r="M186" s="11"/>
      <c r="N186" s="11"/>
      <c r="O186" s="11"/>
      <c r="P186" s="11"/>
    </row>
    <row r="187" spans="9:16" x14ac:dyDescent="0.2">
      <c r="J187" s="126"/>
    </row>
    <row r="189" spans="9:16" x14ac:dyDescent="0.2">
      <c r="I189" s="11"/>
      <c r="J189" s="11"/>
      <c r="K189" s="9"/>
      <c r="L189" s="11"/>
      <c r="M189" s="11"/>
      <c r="N189" s="11"/>
      <c r="O189" s="11"/>
      <c r="P189" s="11"/>
    </row>
    <row r="191" spans="9:16" x14ac:dyDescent="0.2">
      <c r="I191" s="126">
        <f>SUM(G170)-D170</f>
        <v>0</v>
      </c>
    </row>
    <row r="192" spans="9:16" x14ac:dyDescent="0.2">
      <c r="I192" s="11"/>
      <c r="J192" s="11"/>
      <c r="K192" s="9"/>
      <c r="L192" s="11"/>
      <c r="M192" s="11"/>
      <c r="N192" s="11"/>
      <c r="O192" s="11"/>
      <c r="P192" s="11"/>
    </row>
    <row r="193" spans="9:16" x14ac:dyDescent="0.2">
      <c r="I193" s="126">
        <f>SUM(G173)-E173</f>
        <v>0</v>
      </c>
    </row>
    <row r="195" spans="9:16" x14ac:dyDescent="0.2">
      <c r="I195" s="11"/>
      <c r="J195" s="11"/>
      <c r="K195" s="9"/>
      <c r="L195" s="11"/>
      <c r="M195" s="11"/>
      <c r="N195" s="11"/>
      <c r="O195" s="11"/>
      <c r="P195" s="11"/>
    </row>
    <row r="198" spans="9:16" x14ac:dyDescent="0.2">
      <c r="I198" s="11"/>
      <c r="J198" s="11"/>
      <c r="K198" s="9"/>
      <c r="L198" s="11"/>
      <c r="M198" s="11"/>
      <c r="N198" s="11"/>
      <c r="O198" s="11"/>
      <c r="P198" s="11"/>
    </row>
  </sheetData>
  <mergeCells count="3">
    <mergeCell ref="A28:B28"/>
    <mergeCell ref="V33:X33"/>
    <mergeCell ref="S34:Z34"/>
  </mergeCells>
  <phoneticPr fontId="2" type="noConversion"/>
  <pageMargins left="0.5" right="0.51" top="0.86" bottom="0.84" header="0.5" footer="0.5"/>
  <pageSetup orientation="portrait" horizontalDpi="4294967293" verticalDpi="300" r:id="rId1"/>
  <headerFooter alignWithMargins="0">
    <oddFooter>&amp;L&amp;F&amp;C&amp;P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Budget Oct 2008</vt:lpstr>
      <vt:lpstr>Sheet2</vt:lpstr>
      <vt:lpstr>'Main Budget Oct 2008'!Print_Area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 Senzig</dc:creator>
  <cp:lastModifiedBy>Randy</cp:lastModifiedBy>
  <cp:lastPrinted>2014-01-18T01:34:38Z</cp:lastPrinted>
  <dcterms:created xsi:type="dcterms:W3CDTF">2003-03-01T02:39:05Z</dcterms:created>
  <dcterms:modified xsi:type="dcterms:W3CDTF">2019-05-31T16:34:40Z</dcterms:modified>
</cp:coreProperties>
</file>